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마이그레이션\"/>
    </mc:Choice>
  </mc:AlternateContent>
  <xr:revisionPtr revIDLastSave="0" documentId="13_ncr:1_{48BBBE20-C1E7-4682-B0DD-A88F07A0718A}" xr6:coauthVersionLast="36" xr6:coauthVersionMax="36" xr10:uidLastSave="{00000000-0000-0000-0000-000000000000}"/>
  <bookViews>
    <workbookView xWindow="0" yWindow="0" windowWidth="23040" windowHeight="9744" xr2:uid="{6B544D18-9AA6-4DED-8B3D-B199624F7CC6}"/>
  </bookViews>
  <sheets>
    <sheet name="전체(대표)" sheetId="1" r:id="rId1"/>
    <sheet name="전체(개인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H3" i="2"/>
  <c r="I3" i="2"/>
  <c r="J3" i="2"/>
  <c r="K3" i="2"/>
  <c r="G4" i="2"/>
  <c r="H4" i="2"/>
  <c r="I4" i="2"/>
  <c r="J4" i="2"/>
  <c r="K4" i="2"/>
  <c r="G5" i="2"/>
  <c r="H5" i="2"/>
  <c r="I5" i="2"/>
  <c r="J5" i="2"/>
  <c r="K5" i="2"/>
  <c r="G6" i="2"/>
  <c r="H6" i="2"/>
  <c r="I6" i="2"/>
  <c r="J6" i="2"/>
  <c r="K6" i="2"/>
  <c r="G7" i="2"/>
  <c r="H7" i="2"/>
  <c r="I7" i="2"/>
  <c r="J7" i="2"/>
  <c r="K7" i="2"/>
  <c r="G8" i="2"/>
  <c r="H8" i="2"/>
  <c r="I8" i="2"/>
  <c r="J8" i="2"/>
  <c r="K8" i="2"/>
  <c r="G9" i="2"/>
  <c r="H9" i="2"/>
  <c r="I9" i="2"/>
  <c r="J9" i="2"/>
  <c r="K9" i="2"/>
  <c r="G10" i="2"/>
  <c r="H10" i="2"/>
  <c r="I10" i="2"/>
  <c r="J10" i="2"/>
  <c r="K10" i="2"/>
  <c r="G11" i="2"/>
  <c r="H11" i="2"/>
  <c r="I11" i="2"/>
  <c r="J11" i="2"/>
  <c r="K11" i="2"/>
  <c r="G12" i="2"/>
  <c r="H12" i="2"/>
  <c r="I12" i="2"/>
  <c r="J12" i="2"/>
  <c r="K12" i="2"/>
  <c r="G13" i="2"/>
  <c r="H13" i="2"/>
  <c r="I13" i="2"/>
  <c r="J13" i="2"/>
  <c r="K13" i="2"/>
  <c r="G14" i="2"/>
  <c r="H14" i="2"/>
  <c r="I14" i="2"/>
  <c r="J14" i="2"/>
  <c r="K14" i="2"/>
  <c r="G15" i="2"/>
  <c r="H15" i="2"/>
  <c r="I15" i="2"/>
  <c r="J15" i="2"/>
  <c r="K15" i="2"/>
  <c r="G16" i="2"/>
  <c r="H16" i="2"/>
  <c r="I16" i="2"/>
  <c r="J16" i="2"/>
  <c r="K16" i="2"/>
  <c r="G17" i="2"/>
  <c r="H17" i="2"/>
  <c r="I17" i="2"/>
  <c r="J17" i="2"/>
  <c r="K17" i="2"/>
  <c r="G18" i="2"/>
  <c r="H18" i="2"/>
  <c r="I18" i="2"/>
  <c r="J18" i="2"/>
  <c r="K18" i="2"/>
  <c r="G19" i="2"/>
  <c r="H19" i="2"/>
  <c r="I19" i="2"/>
  <c r="J19" i="2"/>
  <c r="K19" i="2"/>
  <c r="G20" i="2"/>
  <c r="H20" i="2"/>
  <c r="I20" i="2"/>
  <c r="J20" i="2"/>
  <c r="K20" i="2"/>
  <c r="G21" i="2"/>
  <c r="H21" i="2"/>
  <c r="I21" i="2"/>
  <c r="J21" i="2"/>
  <c r="K21" i="2"/>
  <c r="G22" i="2"/>
  <c r="H22" i="2"/>
  <c r="I22" i="2"/>
  <c r="J22" i="2"/>
  <c r="K22" i="2"/>
  <c r="G23" i="2"/>
  <c r="H23" i="2"/>
  <c r="I23" i="2"/>
  <c r="J23" i="2"/>
  <c r="K23" i="2"/>
  <c r="G24" i="2"/>
  <c r="H24" i="2"/>
  <c r="I24" i="2"/>
  <c r="J24" i="2"/>
  <c r="K24" i="2"/>
  <c r="G25" i="2"/>
  <c r="H25" i="2"/>
  <c r="I25" i="2"/>
  <c r="J25" i="2"/>
  <c r="K25" i="2"/>
  <c r="G26" i="2"/>
  <c r="H26" i="2"/>
  <c r="I26" i="2"/>
  <c r="J26" i="2"/>
  <c r="K26" i="2"/>
  <c r="G27" i="2"/>
  <c r="H27" i="2"/>
  <c r="I27" i="2"/>
  <c r="J27" i="2"/>
  <c r="K27" i="2"/>
  <c r="G28" i="2"/>
  <c r="H28" i="2"/>
  <c r="I28" i="2"/>
  <c r="J28" i="2"/>
  <c r="K28" i="2"/>
  <c r="G29" i="2"/>
  <c r="H29" i="2"/>
  <c r="I29" i="2"/>
  <c r="J29" i="2"/>
  <c r="K29" i="2"/>
  <c r="G30" i="2"/>
  <c r="H30" i="2"/>
  <c r="I30" i="2"/>
  <c r="J30" i="2"/>
  <c r="K30" i="2"/>
  <c r="G31" i="2"/>
  <c r="H31" i="2"/>
  <c r="I31" i="2"/>
  <c r="J31" i="2"/>
  <c r="K31" i="2"/>
  <c r="G32" i="2"/>
  <c r="H32" i="2"/>
  <c r="I32" i="2"/>
  <c r="J32" i="2"/>
  <c r="K32" i="2"/>
  <c r="G33" i="2"/>
  <c r="H33" i="2"/>
  <c r="I33" i="2"/>
  <c r="J33" i="2"/>
  <c r="K33" i="2"/>
  <c r="G34" i="2"/>
  <c r="H34" i="2"/>
  <c r="I34" i="2"/>
  <c r="J34" i="2"/>
  <c r="K34" i="2"/>
  <c r="G35" i="2"/>
  <c r="H35" i="2"/>
  <c r="I35" i="2"/>
  <c r="J35" i="2"/>
  <c r="K35" i="2"/>
  <c r="G36" i="2"/>
  <c r="H36" i="2"/>
  <c r="I36" i="2"/>
  <c r="J36" i="2"/>
  <c r="K36" i="2"/>
  <c r="G37" i="2"/>
  <c r="H37" i="2"/>
  <c r="I37" i="2"/>
  <c r="J37" i="2"/>
  <c r="K37" i="2"/>
  <c r="G38" i="2"/>
  <c r="H38" i="2"/>
  <c r="I38" i="2"/>
  <c r="J38" i="2"/>
  <c r="K38" i="2"/>
  <c r="G39" i="2"/>
  <c r="H39" i="2"/>
  <c r="I39" i="2"/>
  <c r="J39" i="2"/>
  <c r="K39" i="2"/>
  <c r="G40" i="2"/>
  <c r="H40" i="2"/>
  <c r="I40" i="2"/>
  <c r="J40" i="2"/>
  <c r="K40" i="2"/>
  <c r="G41" i="2"/>
  <c r="H41" i="2"/>
  <c r="I41" i="2"/>
  <c r="J41" i="2"/>
  <c r="K41" i="2"/>
  <c r="G42" i="2"/>
  <c r="H42" i="2"/>
  <c r="I42" i="2"/>
  <c r="J42" i="2"/>
  <c r="K42" i="2"/>
  <c r="G43" i="2"/>
  <c r="H43" i="2"/>
  <c r="I43" i="2"/>
  <c r="J43" i="2"/>
  <c r="K43" i="2"/>
  <c r="G44" i="2"/>
  <c r="H44" i="2"/>
  <c r="I44" i="2"/>
  <c r="J44" i="2"/>
  <c r="K44" i="2"/>
  <c r="G45" i="2"/>
  <c r="H45" i="2"/>
  <c r="I45" i="2"/>
  <c r="J45" i="2"/>
  <c r="K45" i="2"/>
  <c r="G46" i="2"/>
  <c r="H46" i="2"/>
  <c r="I46" i="2"/>
  <c r="J46" i="2"/>
  <c r="K46" i="2"/>
  <c r="G47" i="2"/>
  <c r="H47" i="2"/>
  <c r="I47" i="2"/>
  <c r="J47" i="2"/>
  <c r="K47" i="2"/>
  <c r="G48" i="2"/>
  <c r="H48" i="2"/>
  <c r="I48" i="2"/>
  <c r="J48" i="2"/>
  <c r="K48" i="2"/>
  <c r="G49" i="2"/>
  <c r="H49" i="2"/>
  <c r="I49" i="2"/>
  <c r="J49" i="2"/>
  <c r="K49" i="2"/>
  <c r="G50" i="2"/>
  <c r="H50" i="2"/>
  <c r="I50" i="2"/>
  <c r="J50" i="2"/>
  <c r="K50" i="2"/>
  <c r="G51" i="2"/>
  <c r="H51" i="2"/>
  <c r="I51" i="2"/>
  <c r="J51" i="2"/>
  <c r="K51" i="2"/>
  <c r="G52" i="2"/>
  <c r="H52" i="2"/>
  <c r="I52" i="2"/>
  <c r="J52" i="2"/>
  <c r="K52" i="2"/>
  <c r="G53" i="2"/>
  <c r="H53" i="2"/>
  <c r="I53" i="2"/>
  <c r="J53" i="2"/>
  <c r="K53" i="2"/>
  <c r="G54" i="2"/>
  <c r="H54" i="2"/>
  <c r="I54" i="2"/>
  <c r="J54" i="2"/>
  <c r="K54" i="2"/>
  <c r="G55" i="2"/>
  <c r="H55" i="2"/>
  <c r="I55" i="2"/>
  <c r="J55" i="2"/>
  <c r="K55" i="2"/>
  <c r="G56" i="2"/>
  <c r="H56" i="2"/>
  <c r="I56" i="2"/>
  <c r="J56" i="2"/>
  <c r="K56" i="2"/>
  <c r="G57" i="2"/>
  <c r="H57" i="2"/>
  <c r="I57" i="2"/>
  <c r="J57" i="2"/>
  <c r="K57" i="2"/>
  <c r="G58" i="2"/>
  <c r="H58" i="2"/>
  <c r="I58" i="2"/>
  <c r="J58" i="2"/>
  <c r="K58" i="2"/>
  <c r="G59" i="2"/>
  <c r="H59" i="2"/>
  <c r="I59" i="2"/>
  <c r="J59" i="2"/>
  <c r="K59" i="2"/>
  <c r="G60" i="2"/>
  <c r="H60" i="2"/>
  <c r="I60" i="2"/>
  <c r="J60" i="2"/>
  <c r="K60" i="2"/>
  <c r="G61" i="2"/>
  <c r="H61" i="2"/>
  <c r="I61" i="2"/>
  <c r="J61" i="2"/>
  <c r="K61" i="2"/>
  <c r="G62" i="2"/>
  <c r="H62" i="2"/>
  <c r="I62" i="2"/>
  <c r="J62" i="2"/>
  <c r="K62" i="2"/>
  <c r="G63" i="2"/>
  <c r="H63" i="2"/>
  <c r="I63" i="2"/>
  <c r="J63" i="2"/>
  <c r="K63" i="2"/>
  <c r="G64" i="2"/>
  <c r="H64" i="2"/>
  <c r="I64" i="2"/>
  <c r="J64" i="2"/>
  <c r="K64" i="2"/>
  <c r="G65" i="2"/>
  <c r="H65" i="2"/>
  <c r="I65" i="2"/>
  <c r="J65" i="2"/>
  <c r="K65" i="2"/>
  <c r="G66" i="2"/>
  <c r="H66" i="2"/>
  <c r="I66" i="2"/>
  <c r="J66" i="2"/>
  <c r="K66" i="2"/>
  <c r="G67" i="2"/>
  <c r="H67" i="2"/>
  <c r="I67" i="2"/>
  <c r="J67" i="2"/>
  <c r="K67" i="2"/>
  <c r="G68" i="2"/>
  <c r="H68" i="2"/>
  <c r="I68" i="2"/>
  <c r="J68" i="2"/>
  <c r="K68" i="2"/>
  <c r="G69" i="2"/>
  <c r="H69" i="2"/>
  <c r="I69" i="2"/>
  <c r="J69" i="2"/>
  <c r="K69" i="2"/>
  <c r="G70" i="2"/>
  <c r="H70" i="2"/>
  <c r="I70" i="2"/>
  <c r="J70" i="2"/>
  <c r="K70" i="2"/>
  <c r="G71" i="2"/>
  <c r="H71" i="2"/>
  <c r="I71" i="2"/>
  <c r="J71" i="2"/>
  <c r="K71" i="2"/>
  <c r="G72" i="2"/>
  <c r="H72" i="2"/>
  <c r="I72" i="2"/>
  <c r="J72" i="2"/>
  <c r="K72" i="2"/>
  <c r="G73" i="2"/>
  <c r="H73" i="2"/>
  <c r="I73" i="2"/>
  <c r="J73" i="2"/>
  <c r="K73" i="2"/>
  <c r="G74" i="2"/>
  <c r="H74" i="2"/>
  <c r="I74" i="2"/>
  <c r="J74" i="2"/>
  <c r="K74" i="2"/>
  <c r="G75" i="2"/>
  <c r="H75" i="2"/>
  <c r="I75" i="2"/>
  <c r="J75" i="2"/>
  <c r="K75" i="2"/>
  <c r="G76" i="2"/>
  <c r="H76" i="2"/>
  <c r="I76" i="2"/>
  <c r="J76" i="2"/>
  <c r="K76" i="2"/>
  <c r="G77" i="2"/>
  <c r="H77" i="2"/>
  <c r="I77" i="2"/>
  <c r="J77" i="2"/>
  <c r="K77" i="2"/>
  <c r="G78" i="2"/>
  <c r="H78" i="2"/>
  <c r="I78" i="2"/>
  <c r="J78" i="2"/>
  <c r="K78" i="2"/>
  <c r="G79" i="2"/>
  <c r="H79" i="2"/>
  <c r="I79" i="2"/>
  <c r="J79" i="2"/>
  <c r="K79" i="2"/>
  <c r="G80" i="2"/>
  <c r="H80" i="2"/>
  <c r="I80" i="2"/>
  <c r="J80" i="2"/>
  <c r="K80" i="2"/>
  <c r="G81" i="2"/>
  <c r="H81" i="2"/>
  <c r="I81" i="2"/>
  <c r="J81" i="2"/>
  <c r="K81" i="2"/>
  <c r="G82" i="2"/>
  <c r="H82" i="2"/>
  <c r="I82" i="2"/>
  <c r="J82" i="2"/>
  <c r="K82" i="2"/>
  <c r="G83" i="2"/>
  <c r="H83" i="2"/>
  <c r="I83" i="2"/>
  <c r="J83" i="2"/>
  <c r="K83" i="2"/>
  <c r="G84" i="2"/>
  <c r="H84" i="2"/>
  <c r="I84" i="2"/>
  <c r="J84" i="2"/>
  <c r="K84" i="2"/>
  <c r="G85" i="2"/>
  <c r="H85" i="2"/>
  <c r="I85" i="2"/>
  <c r="J85" i="2"/>
  <c r="K85" i="2"/>
  <c r="G86" i="2"/>
  <c r="H86" i="2"/>
  <c r="I86" i="2"/>
  <c r="J86" i="2"/>
  <c r="K86" i="2"/>
  <c r="G87" i="2"/>
  <c r="H87" i="2"/>
  <c r="I87" i="2"/>
  <c r="J87" i="2"/>
  <c r="K87" i="2"/>
  <c r="G88" i="2"/>
  <c r="H88" i="2"/>
  <c r="I88" i="2"/>
  <c r="J88" i="2"/>
  <c r="K88" i="2"/>
  <c r="G89" i="2"/>
  <c r="H89" i="2"/>
  <c r="I89" i="2"/>
  <c r="J89" i="2"/>
  <c r="K89" i="2"/>
  <c r="G90" i="2"/>
  <c r="H90" i="2"/>
  <c r="I90" i="2"/>
  <c r="J90" i="2"/>
  <c r="K90" i="2"/>
  <c r="G91" i="2"/>
  <c r="H91" i="2"/>
  <c r="I91" i="2"/>
  <c r="J91" i="2"/>
  <c r="K91" i="2"/>
  <c r="G92" i="2"/>
  <c r="H92" i="2"/>
  <c r="I92" i="2"/>
  <c r="J92" i="2"/>
  <c r="K92" i="2"/>
  <c r="G93" i="2"/>
  <c r="H93" i="2"/>
  <c r="I93" i="2"/>
  <c r="J93" i="2"/>
  <c r="K93" i="2"/>
  <c r="G94" i="2"/>
  <c r="H94" i="2"/>
  <c r="I94" i="2"/>
  <c r="J94" i="2"/>
  <c r="K94" i="2"/>
  <c r="G95" i="2"/>
  <c r="H95" i="2"/>
  <c r="I95" i="2"/>
  <c r="J95" i="2"/>
  <c r="K95" i="2"/>
  <c r="G96" i="2"/>
  <c r="H96" i="2"/>
  <c r="I96" i="2"/>
  <c r="J96" i="2"/>
  <c r="K96" i="2"/>
  <c r="G97" i="2"/>
  <c r="H97" i="2"/>
  <c r="I97" i="2"/>
  <c r="J97" i="2"/>
  <c r="K97" i="2"/>
  <c r="G98" i="2"/>
  <c r="H98" i="2"/>
  <c r="I98" i="2"/>
  <c r="J98" i="2"/>
  <c r="K98" i="2"/>
  <c r="G99" i="2"/>
  <c r="H99" i="2"/>
  <c r="I99" i="2"/>
  <c r="J99" i="2"/>
  <c r="K99" i="2"/>
  <c r="G100" i="2"/>
  <c r="H100" i="2"/>
  <c r="I100" i="2"/>
  <c r="J100" i="2"/>
  <c r="K100" i="2"/>
  <c r="G101" i="2"/>
  <c r="H101" i="2"/>
  <c r="I101" i="2"/>
  <c r="J101" i="2"/>
  <c r="K101" i="2"/>
  <c r="G102" i="2"/>
  <c r="H102" i="2"/>
  <c r="I102" i="2"/>
  <c r="J102" i="2"/>
  <c r="K102" i="2"/>
  <c r="G103" i="2"/>
  <c r="H103" i="2"/>
  <c r="I103" i="2"/>
  <c r="J103" i="2"/>
  <c r="K103" i="2"/>
  <c r="G104" i="2"/>
  <c r="H104" i="2"/>
  <c r="I104" i="2"/>
  <c r="J104" i="2"/>
  <c r="K104" i="2"/>
  <c r="G105" i="2"/>
  <c r="H105" i="2"/>
  <c r="I105" i="2"/>
  <c r="J105" i="2"/>
  <c r="K105" i="2"/>
  <c r="G106" i="2"/>
  <c r="H106" i="2"/>
  <c r="I106" i="2"/>
  <c r="J106" i="2"/>
  <c r="K106" i="2"/>
  <c r="G107" i="2"/>
  <c r="H107" i="2"/>
  <c r="I107" i="2"/>
  <c r="J107" i="2"/>
  <c r="K107" i="2"/>
  <c r="G108" i="2"/>
  <c r="H108" i="2"/>
  <c r="I108" i="2"/>
  <c r="J108" i="2"/>
  <c r="K108" i="2"/>
  <c r="G109" i="2"/>
  <c r="H109" i="2"/>
  <c r="I109" i="2"/>
  <c r="J109" i="2"/>
  <c r="K109" i="2"/>
  <c r="G110" i="2"/>
  <c r="H110" i="2"/>
  <c r="I110" i="2"/>
  <c r="J110" i="2"/>
  <c r="K110" i="2"/>
  <c r="G111" i="2"/>
  <c r="H111" i="2"/>
  <c r="I111" i="2"/>
  <c r="J111" i="2"/>
  <c r="K111" i="2"/>
  <c r="G112" i="2"/>
  <c r="H112" i="2"/>
  <c r="I112" i="2"/>
  <c r="J112" i="2"/>
  <c r="K112" i="2"/>
  <c r="G113" i="2"/>
  <c r="H113" i="2"/>
  <c r="I113" i="2"/>
  <c r="J113" i="2"/>
  <c r="K113" i="2"/>
  <c r="G114" i="2"/>
  <c r="H114" i="2"/>
  <c r="I114" i="2"/>
  <c r="J114" i="2"/>
  <c r="K114" i="2"/>
  <c r="G115" i="2"/>
  <c r="H115" i="2"/>
  <c r="I115" i="2"/>
  <c r="J115" i="2"/>
  <c r="K115" i="2"/>
  <c r="G116" i="2"/>
  <c r="H116" i="2"/>
  <c r="I116" i="2"/>
  <c r="J116" i="2"/>
  <c r="K116" i="2"/>
  <c r="G117" i="2"/>
  <c r="H117" i="2"/>
  <c r="I117" i="2"/>
  <c r="J117" i="2"/>
  <c r="K117" i="2"/>
  <c r="G118" i="2"/>
  <c r="H118" i="2"/>
  <c r="I118" i="2"/>
  <c r="J118" i="2"/>
  <c r="K118" i="2"/>
  <c r="G119" i="2"/>
  <c r="H119" i="2"/>
  <c r="I119" i="2"/>
  <c r="J119" i="2"/>
  <c r="K119" i="2"/>
  <c r="G120" i="2"/>
  <c r="H120" i="2"/>
  <c r="I120" i="2"/>
  <c r="J120" i="2"/>
  <c r="K120" i="2"/>
  <c r="G121" i="2"/>
  <c r="H121" i="2"/>
  <c r="I121" i="2"/>
  <c r="J121" i="2"/>
  <c r="K121" i="2"/>
  <c r="G122" i="2"/>
  <c r="H122" i="2"/>
  <c r="I122" i="2"/>
  <c r="J122" i="2"/>
  <c r="K122" i="2"/>
  <c r="G123" i="2"/>
  <c r="H123" i="2"/>
  <c r="I123" i="2"/>
  <c r="J123" i="2"/>
  <c r="K123" i="2"/>
  <c r="G124" i="2"/>
  <c r="H124" i="2"/>
  <c r="I124" i="2"/>
  <c r="J124" i="2"/>
  <c r="K124" i="2"/>
  <c r="G125" i="2"/>
  <c r="H125" i="2"/>
  <c r="I125" i="2"/>
  <c r="J125" i="2"/>
  <c r="K125" i="2"/>
  <c r="G126" i="2"/>
  <c r="H126" i="2"/>
  <c r="I126" i="2"/>
  <c r="J126" i="2"/>
  <c r="K126" i="2"/>
  <c r="G127" i="2"/>
  <c r="H127" i="2"/>
  <c r="I127" i="2"/>
  <c r="J127" i="2"/>
  <c r="K127" i="2"/>
  <c r="G128" i="2"/>
  <c r="H128" i="2"/>
  <c r="I128" i="2"/>
  <c r="J128" i="2"/>
  <c r="K128" i="2"/>
  <c r="G129" i="2"/>
  <c r="H129" i="2"/>
  <c r="I129" i="2"/>
  <c r="J129" i="2"/>
  <c r="K129" i="2"/>
  <c r="G130" i="2"/>
  <c r="H130" i="2"/>
  <c r="I130" i="2"/>
  <c r="J130" i="2"/>
  <c r="K130" i="2"/>
  <c r="G131" i="2"/>
  <c r="H131" i="2"/>
  <c r="I131" i="2"/>
  <c r="J131" i="2"/>
  <c r="K131" i="2"/>
  <c r="G132" i="2"/>
  <c r="H132" i="2"/>
  <c r="I132" i="2"/>
  <c r="J132" i="2"/>
  <c r="K132" i="2"/>
  <c r="G133" i="2"/>
  <c r="H133" i="2"/>
  <c r="I133" i="2"/>
  <c r="J133" i="2"/>
  <c r="K133" i="2"/>
  <c r="G134" i="2"/>
  <c r="H134" i="2"/>
  <c r="I134" i="2"/>
  <c r="J134" i="2"/>
  <c r="K134" i="2"/>
  <c r="G135" i="2"/>
  <c r="H135" i="2"/>
  <c r="I135" i="2"/>
  <c r="J135" i="2"/>
  <c r="K135" i="2"/>
  <c r="G136" i="2"/>
  <c r="H136" i="2"/>
  <c r="I136" i="2"/>
  <c r="J136" i="2"/>
  <c r="K136" i="2"/>
  <c r="G137" i="2"/>
  <c r="H137" i="2"/>
  <c r="I137" i="2"/>
  <c r="J137" i="2"/>
  <c r="K137" i="2"/>
  <c r="G138" i="2"/>
  <c r="H138" i="2"/>
  <c r="I138" i="2"/>
  <c r="J138" i="2"/>
  <c r="K138" i="2"/>
  <c r="G139" i="2"/>
  <c r="H139" i="2"/>
  <c r="I139" i="2"/>
  <c r="J139" i="2"/>
  <c r="K139" i="2"/>
  <c r="G140" i="2"/>
  <c r="H140" i="2"/>
  <c r="I140" i="2"/>
  <c r="J140" i="2"/>
  <c r="K140" i="2"/>
  <c r="G141" i="2"/>
  <c r="H141" i="2"/>
  <c r="I141" i="2"/>
  <c r="J141" i="2"/>
  <c r="K141" i="2"/>
  <c r="G142" i="2"/>
  <c r="H142" i="2"/>
  <c r="I142" i="2"/>
  <c r="J142" i="2"/>
  <c r="K142" i="2"/>
  <c r="G143" i="2"/>
  <c r="H143" i="2"/>
  <c r="I143" i="2"/>
  <c r="J143" i="2"/>
  <c r="K143" i="2"/>
  <c r="G144" i="2"/>
  <c r="H144" i="2"/>
  <c r="I144" i="2"/>
  <c r="J144" i="2"/>
  <c r="K144" i="2"/>
  <c r="G145" i="2"/>
  <c r="H145" i="2"/>
  <c r="I145" i="2"/>
  <c r="J145" i="2"/>
  <c r="K145" i="2"/>
  <c r="G146" i="2"/>
  <c r="H146" i="2"/>
  <c r="I146" i="2"/>
  <c r="J146" i="2"/>
  <c r="K146" i="2"/>
  <c r="G147" i="2"/>
  <c r="H147" i="2"/>
  <c r="I147" i="2"/>
  <c r="J147" i="2"/>
  <c r="K147" i="2"/>
  <c r="G148" i="2"/>
  <c r="H148" i="2"/>
  <c r="I148" i="2"/>
  <c r="J148" i="2"/>
  <c r="K148" i="2"/>
  <c r="G149" i="2"/>
  <c r="H149" i="2"/>
  <c r="I149" i="2"/>
  <c r="J149" i="2"/>
  <c r="K149" i="2"/>
  <c r="G150" i="2"/>
  <c r="H150" i="2"/>
  <c r="I150" i="2"/>
  <c r="J150" i="2"/>
  <c r="K150" i="2"/>
  <c r="G151" i="2"/>
  <c r="H151" i="2"/>
  <c r="I151" i="2"/>
  <c r="J151" i="2"/>
  <c r="K151" i="2"/>
  <c r="G152" i="2"/>
  <c r="H152" i="2"/>
  <c r="I152" i="2"/>
  <c r="J152" i="2"/>
  <c r="K152" i="2"/>
  <c r="G153" i="2"/>
  <c r="H153" i="2"/>
  <c r="I153" i="2"/>
  <c r="J153" i="2"/>
  <c r="K153" i="2"/>
  <c r="G154" i="2"/>
  <c r="H154" i="2"/>
  <c r="I154" i="2"/>
  <c r="J154" i="2"/>
  <c r="K154" i="2"/>
  <c r="G155" i="2"/>
  <c r="H155" i="2"/>
  <c r="I155" i="2"/>
  <c r="J155" i="2"/>
  <c r="K155" i="2"/>
  <c r="G156" i="2"/>
  <c r="H156" i="2"/>
  <c r="I156" i="2"/>
  <c r="J156" i="2"/>
  <c r="K156" i="2"/>
  <c r="G157" i="2"/>
  <c r="H157" i="2"/>
  <c r="I157" i="2"/>
  <c r="J157" i="2"/>
  <c r="K157" i="2"/>
  <c r="G158" i="2"/>
  <c r="H158" i="2"/>
  <c r="I158" i="2"/>
  <c r="J158" i="2"/>
  <c r="K158" i="2"/>
  <c r="G159" i="2"/>
  <c r="H159" i="2"/>
  <c r="I159" i="2"/>
  <c r="J159" i="2"/>
  <c r="K159" i="2"/>
  <c r="G160" i="2"/>
  <c r="H160" i="2"/>
  <c r="I160" i="2"/>
  <c r="J160" i="2"/>
  <c r="K160" i="2"/>
  <c r="G161" i="2"/>
  <c r="H161" i="2"/>
  <c r="I161" i="2"/>
  <c r="J161" i="2"/>
  <c r="K161" i="2"/>
  <c r="G162" i="2"/>
  <c r="H162" i="2"/>
  <c r="I162" i="2"/>
  <c r="J162" i="2"/>
  <c r="K162" i="2"/>
  <c r="G163" i="2"/>
  <c r="H163" i="2"/>
  <c r="I163" i="2"/>
  <c r="J163" i="2"/>
  <c r="K163" i="2"/>
  <c r="G164" i="2"/>
  <c r="H164" i="2"/>
  <c r="I164" i="2"/>
  <c r="J164" i="2"/>
  <c r="K164" i="2"/>
  <c r="G165" i="2"/>
  <c r="H165" i="2"/>
  <c r="I165" i="2"/>
  <c r="J165" i="2"/>
  <c r="K165" i="2"/>
  <c r="G166" i="2"/>
  <c r="H166" i="2"/>
  <c r="I166" i="2"/>
  <c r="J166" i="2"/>
  <c r="K166" i="2"/>
  <c r="G167" i="2"/>
  <c r="H167" i="2"/>
  <c r="I167" i="2"/>
  <c r="J167" i="2"/>
  <c r="K167" i="2"/>
  <c r="G168" i="2"/>
  <c r="H168" i="2"/>
  <c r="I168" i="2"/>
  <c r="J168" i="2"/>
  <c r="K168" i="2"/>
  <c r="G169" i="2"/>
  <c r="H169" i="2"/>
  <c r="I169" i="2"/>
  <c r="J169" i="2"/>
  <c r="K169" i="2"/>
  <c r="G170" i="2"/>
  <c r="H170" i="2"/>
  <c r="I170" i="2"/>
  <c r="J170" i="2"/>
  <c r="K170" i="2"/>
  <c r="G171" i="2"/>
  <c r="H171" i="2"/>
  <c r="I171" i="2"/>
  <c r="J171" i="2"/>
  <c r="K171" i="2"/>
  <c r="G172" i="2"/>
  <c r="H172" i="2"/>
  <c r="I172" i="2"/>
  <c r="J172" i="2"/>
  <c r="K172" i="2"/>
  <c r="G173" i="2"/>
  <c r="H173" i="2"/>
  <c r="I173" i="2"/>
  <c r="J173" i="2"/>
  <c r="K173" i="2"/>
  <c r="G174" i="2"/>
  <c r="H174" i="2"/>
  <c r="I174" i="2"/>
  <c r="J174" i="2"/>
  <c r="K174" i="2"/>
  <c r="G175" i="2"/>
  <c r="H175" i="2"/>
  <c r="I175" i="2"/>
  <c r="J175" i="2"/>
  <c r="K175" i="2"/>
  <c r="G176" i="2"/>
  <c r="H176" i="2"/>
  <c r="I176" i="2"/>
  <c r="J176" i="2"/>
  <c r="K176" i="2"/>
  <c r="G177" i="2"/>
  <c r="H177" i="2"/>
  <c r="I177" i="2"/>
  <c r="J177" i="2"/>
  <c r="K177" i="2"/>
  <c r="G178" i="2"/>
  <c r="H178" i="2"/>
  <c r="I178" i="2"/>
  <c r="J178" i="2"/>
  <c r="K178" i="2"/>
  <c r="G179" i="2"/>
  <c r="H179" i="2"/>
  <c r="I179" i="2"/>
  <c r="J179" i="2"/>
  <c r="K179" i="2"/>
  <c r="G180" i="2"/>
  <c r="H180" i="2"/>
  <c r="I180" i="2"/>
  <c r="J180" i="2"/>
  <c r="K180" i="2"/>
  <c r="G181" i="2"/>
  <c r="H181" i="2"/>
  <c r="I181" i="2"/>
  <c r="J181" i="2"/>
  <c r="K181" i="2"/>
  <c r="G182" i="2"/>
  <c r="H182" i="2"/>
  <c r="I182" i="2"/>
  <c r="J182" i="2"/>
  <c r="K182" i="2"/>
  <c r="G183" i="2"/>
  <c r="H183" i="2"/>
  <c r="I183" i="2"/>
  <c r="J183" i="2"/>
  <c r="K183" i="2"/>
  <c r="G184" i="2"/>
  <c r="H184" i="2"/>
  <c r="I184" i="2"/>
  <c r="J184" i="2"/>
  <c r="K184" i="2"/>
  <c r="G185" i="2"/>
  <c r="H185" i="2"/>
  <c r="I185" i="2"/>
  <c r="J185" i="2"/>
  <c r="K185" i="2"/>
  <c r="G186" i="2"/>
  <c r="H186" i="2"/>
  <c r="I186" i="2"/>
  <c r="J186" i="2"/>
  <c r="K186" i="2"/>
  <c r="G187" i="2"/>
  <c r="H187" i="2"/>
  <c r="I187" i="2"/>
  <c r="J187" i="2"/>
  <c r="K187" i="2"/>
  <c r="G188" i="2"/>
  <c r="H188" i="2"/>
  <c r="I188" i="2"/>
  <c r="J188" i="2"/>
  <c r="K188" i="2"/>
  <c r="G189" i="2"/>
  <c r="H189" i="2"/>
  <c r="I189" i="2"/>
  <c r="J189" i="2"/>
  <c r="K189" i="2"/>
  <c r="G190" i="2"/>
  <c r="H190" i="2"/>
  <c r="I190" i="2"/>
  <c r="J190" i="2"/>
  <c r="K190" i="2"/>
  <c r="G191" i="2"/>
  <c r="H191" i="2"/>
  <c r="I191" i="2"/>
  <c r="J191" i="2"/>
  <c r="K191" i="2"/>
  <c r="G192" i="2"/>
  <c r="H192" i="2"/>
  <c r="I192" i="2"/>
  <c r="J192" i="2"/>
  <c r="K192" i="2"/>
  <c r="G193" i="2"/>
  <c r="H193" i="2"/>
  <c r="I193" i="2"/>
  <c r="J193" i="2"/>
  <c r="K193" i="2"/>
  <c r="G194" i="2"/>
  <c r="H194" i="2"/>
  <c r="I194" i="2"/>
  <c r="J194" i="2"/>
  <c r="K194" i="2"/>
  <c r="G195" i="2"/>
  <c r="H195" i="2"/>
  <c r="I195" i="2"/>
  <c r="J195" i="2"/>
  <c r="K195" i="2"/>
  <c r="G196" i="2"/>
  <c r="H196" i="2"/>
  <c r="I196" i="2"/>
  <c r="J196" i="2"/>
  <c r="K196" i="2"/>
  <c r="G197" i="2"/>
  <c r="H197" i="2"/>
  <c r="I197" i="2"/>
  <c r="J197" i="2"/>
  <c r="K197" i="2"/>
  <c r="G198" i="2"/>
  <c r="H198" i="2"/>
  <c r="I198" i="2"/>
  <c r="J198" i="2"/>
  <c r="K198" i="2"/>
  <c r="G199" i="2"/>
  <c r="H199" i="2"/>
  <c r="I199" i="2"/>
  <c r="J199" i="2"/>
  <c r="K199" i="2"/>
  <c r="G200" i="2"/>
  <c r="H200" i="2"/>
  <c r="I200" i="2"/>
  <c r="J200" i="2"/>
  <c r="K200" i="2"/>
  <c r="G201" i="2"/>
  <c r="H201" i="2"/>
  <c r="I201" i="2"/>
  <c r="J201" i="2"/>
  <c r="K201" i="2"/>
  <c r="G202" i="2"/>
  <c r="H202" i="2"/>
  <c r="I202" i="2"/>
  <c r="J202" i="2"/>
  <c r="K202" i="2"/>
  <c r="G203" i="2"/>
  <c r="H203" i="2"/>
  <c r="I203" i="2"/>
  <c r="J203" i="2"/>
  <c r="K203" i="2"/>
  <c r="G204" i="2"/>
  <c r="H204" i="2"/>
  <c r="I204" i="2"/>
  <c r="J204" i="2"/>
  <c r="K204" i="2"/>
  <c r="G205" i="2"/>
  <c r="H205" i="2"/>
  <c r="I205" i="2"/>
  <c r="J205" i="2"/>
  <c r="K205" i="2"/>
  <c r="G206" i="2"/>
  <c r="H206" i="2"/>
  <c r="I206" i="2"/>
  <c r="J206" i="2"/>
  <c r="K206" i="2"/>
  <c r="G207" i="2"/>
  <c r="H207" i="2"/>
  <c r="I207" i="2"/>
  <c r="J207" i="2"/>
  <c r="K207" i="2"/>
  <c r="G208" i="2"/>
  <c r="H208" i="2"/>
  <c r="I208" i="2"/>
  <c r="J208" i="2"/>
  <c r="K208" i="2"/>
  <c r="G209" i="2"/>
  <c r="H209" i="2"/>
  <c r="I209" i="2"/>
  <c r="J209" i="2"/>
  <c r="K209" i="2"/>
  <c r="G210" i="2"/>
  <c r="H210" i="2"/>
  <c r="I210" i="2"/>
  <c r="J210" i="2"/>
  <c r="K210" i="2"/>
  <c r="G211" i="2"/>
  <c r="H211" i="2"/>
  <c r="I211" i="2"/>
  <c r="J211" i="2"/>
  <c r="K211" i="2"/>
  <c r="G212" i="2"/>
  <c r="H212" i="2"/>
  <c r="I212" i="2"/>
  <c r="J212" i="2"/>
  <c r="K212" i="2"/>
  <c r="G213" i="2"/>
  <c r="H213" i="2"/>
  <c r="I213" i="2"/>
  <c r="J213" i="2"/>
  <c r="K213" i="2"/>
  <c r="G214" i="2"/>
  <c r="H214" i="2"/>
  <c r="I214" i="2"/>
  <c r="J214" i="2"/>
  <c r="K214" i="2"/>
  <c r="G215" i="2"/>
  <c r="H215" i="2"/>
  <c r="I215" i="2"/>
  <c r="J215" i="2"/>
  <c r="K215" i="2"/>
  <c r="G216" i="2"/>
  <c r="H216" i="2"/>
  <c r="I216" i="2"/>
  <c r="J216" i="2"/>
  <c r="K216" i="2"/>
  <c r="G217" i="2"/>
  <c r="H217" i="2"/>
  <c r="I217" i="2"/>
  <c r="J217" i="2"/>
  <c r="K217" i="2"/>
  <c r="G218" i="2"/>
  <c r="H218" i="2"/>
  <c r="I218" i="2"/>
  <c r="J218" i="2"/>
  <c r="K218" i="2"/>
  <c r="G219" i="2"/>
  <c r="H219" i="2"/>
  <c r="I219" i="2"/>
  <c r="J219" i="2"/>
  <c r="K219" i="2"/>
  <c r="G220" i="2"/>
  <c r="H220" i="2"/>
  <c r="I220" i="2"/>
  <c r="J220" i="2"/>
  <c r="K220" i="2"/>
  <c r="G221" i="2"/>
  <c r="H221" i="2"/>
  <c r="I221" i="2"/>
  <c r="J221" i="2"/>
  <c r="K221" i="2"/>
  <c r="G222" i="2"/>
  <c r="H222" i="2"/>
  <c r="I222" i="2"/>
  <c r="J222" i="2"/>
  <c r="K222" i="2"/>
  <c r="G223" i="2"/>
  <c r="H223" i="2"/>
  <c r="I223" i="2"/>
  <c r="J223" i="2"/>
  <c r="K223" i="2"/>
  <c r="G224" i="2"/>
  <c r="H224" i="2"/>
  <c r="I224" i="2"/>
  <c r="J224" i="2"/>
  <c r="K224" i="2"/>
  <c r="G225" i="2"/>
  <c r="H225" i="2"/>
  <c r="I225" i="2"/>
  <c r="J225" i="2"/>
  <c r="K225" i="2"/>
  <c r="G226" i="2"/>
  <c r="H226" i="2"/>
  <c r="I226" i="2"/>
  <c r="J226" i="2"/>
  <c r="K226" i="2"/>
  <c r="G227" i="2"/>
  <c r="H227" i="2"/>
  <c r="I227" i="2"/>
  <c r="J227" i="2"/>
  <c r="K227" i="2"/>
  <c r="G228" i="2"/>
  <c r="H228" i="2"/>
  <c r="I228" i="2"/>
  <c r="J228" i="2"/>
  <c r="K228" i="2"/>
  <c r="G229" i="2"/>
  <c r="H229" i="2"/>
  <c r="I229" i="2"/>
  <c r="J229" i="2"/>
  <c r="K229" i="2"/>
  <c r="G230" i="2"/>
  <c r="H230" i="2"/>
  <c r="I230" i="2"/>
  <c r="J230" i="2"/>
  <c r="K230" i="2"/>
  <c r="G231" i="2"/>
  <c r="H231" i="2"/>
  <c r="I231" i="2"/>
  <c r="J231" i="2"/>
  <c r="K231" i="2"/>
  <c r="G232" i="2"/>
  <c r="H232" i="2"/>
  <c r="I232" i="2"/>
  <c r="J232" i="2"/>
  <c r="K232" i="2"/>
  <c r="G233" i="2"/>
  <c r="H233" i="2"/>
  <c r="I233" i="2"/>
  <c r="J233" i="2"/>
  <c r="K233" i="2"/>
  <c r="G234" i="2"/>
  <c r="H234" i="2"/>
  <c r="I234" i="2"/>
  <c r="J234" i="2"/>
  <c r="K234" i="2"/>
  <c r="G235" i="2"/>
  <c r="H235" i="2"/>
  <c r="I235" i="2"/>
  <c r="J235" i="2"/>
  <c r="K235" i="2"/>
  <c r="G236" i="2"/>
  <c r="H236" i="2"/>
  <c r="I236" i="2"/>
  <c r="J236" i="2"/>
  <c r="K236" i="2"/>
  <c r="G237" i="2"/>
  <c r="H237" i="2"/>
  <c r="I237" i="2"/>
  <c r="J237" i="2"/>
  <c r="K237" i="2"/>
  <c r="G238" i="2"/>
  <c r="H238" i="2"/>
  <c r="I238" i="2"/>
  <c r="J238" i="2"/>
  <c r="K238" i="2"/>
  <c r="G239" i="2"/>
  <c r="H239" i="2"/>
  <c r="I239" i="2"/>
  <c r="J239" i="2"/>
  <c r="K239" i="2"/>
  <c r="G240" i="2"/>
  <c r="H240" i="2"/>
  <c r="I240" i="2"/>
  <c r="J240" i="2"/>
  <c r="K240" i="2"/>
  <c r="G241" i="2"/>
  <c r="H241" i="2"/>
  <c r="I241" i="2"/>
  <c r="J241" i="2"/>
  <c r="K241" i="2"/>
  <c r="G242" i="2"/>
  <c r="H242" i="2"/>
  <c r="I242" i="2"/>
  <c r="J242" i="2"/>
  <c r="K242" i="2"/>
  <c r="G243" i="2"/>
  <c r="H243" i="2"/>
  <c r="I243" i="2"/>
  <c r="J243" i="2"/>
  <c r="K243" i="2"/>
  <c r="G244" i="2"/>
  <c r="H244" i="2"/>
  <c r="I244" i="2"/>
  <c r="J244" i="2"/>
  <c r="K244" i="2"/>
  <c r="G245" i="2"/>
  <c r="H245" i="2"/>
  <c r="I245" i="2"/>
  <c r="J245" i="2"/>
  <c r="K245" i="2"/>
  <c r="G246" i="2"/>
  <c r="H246" i="2"/>
  <c r="I246" i="2"/>
  <c r="J246" i="2"/>
  <c r="K246" i="2"/>
  <c r="G247" i="2"/>
  <c r="H247" i="2"/>
  <c r="I247" i="2"/>
  <c r="J247" i="2"/>
  <c r="K247" i="2"/>
  <c r="G248" i="2"/>
  <c r="H248" i="2"/>
  <c r="I248" i="2"/>
  <c r="J248" i="2"/>
  <c r="K248" i="2"/>
  <c r="G249" i="2"/>
  <c r="H249" i="2"/>
  <c r="I249" i="2"/>
  <c r="J249" i="2"/>
  <c r="K249" i="2"/>
  <c r="G250" i="2"/>
  <c r="H250" i="2"/>
  <c r="I250" i="2"/>
  <c r="J250" i="2"/>
  <c r="K250" i="2"/>
  <c r="G251" i="2"/>
  <c r="H251" i="2"/>
  <c r="I251" i="2"/>
  <c r="J251" i="2"/>
  <c r="K251" i="2"/>
  <c r="G252" i="2"/>
  <c r="H252" i="2"/>
  <c r="I252" i="2"/>
  <c r="J252" i="2"/>
  <c r="K252" i="2"/>
  <c r="G253" i="2"/>
  <c r="H253" i="2"/>
  <c r="I253" i="2"/>
  <c r="J253" i="2"/>
  <c r="K253" i="2"/>
  <c r="G254" i="2"/>
  <c r="H254" i="2"/>
  <c r="I254" i="2"/>
  <c r="J254" i="2"/>
  <c r="K254" i="2"/>
  <c r="G255" i="2"/>
  <c r="H255" i="2"/>
  <c r="I255" i="2"/>
  <c r="J255" i="2"/>
  <c r="K255" i="2"/>
  <c r="G256" i="2"/>
  <c r="H256" i="2"/>
  <c r="I256" i="2"/>
  <c r="J256" i="2"/>
  <c r="K256" i="2"/>
  <c r="G257" i="2"/>
  <c r="H257" i="2"/>
  <c r="I257" i="2"/>
  <c r="J257" i="2"/>
  <c r="K257" i="2"/>
  <c r="G258" i="2"/>
  <c r="H258" i="2"/>
  <c r="I258" i="2"/>
  <c r="J258" i="2"/>
  <c r="K258" i="2"/>
  <c r="G259" i="2"/>
  <c r="H259" i="2"/>
  <c r="I259" i="2"/>
  <c r="J259" i="2"/>
  <c r="K259" i="2"/>
  <c r="G260" i="2"/>
  <c r="H260" i="2"/>
  <c r="I260" i="2"/>
  <c r="J260" i="2"/>
  <c r="K260" i="2"/>
  <c r="G261" i="2"/>
  <c r="H261" i="2"/>
  <c r="I261" i="2"/>
  <c r="J261" i="2"/>
  <c r="K261" i="2"/>
  <c r="G262" i="2"/>
  <c r="H262" i="2"/>
  <c r="I262" i="2"/>
  <c r="J262" i="2"/>
  <c r="K262" i="2"/>
  <c r="G263" i="2"/>
  <c r="H263" i="2"/>
  <c r="I263" i="2"/>
  <c r="J263" i="2"/>
  <c r="K263" i="2"/>
  <c r="G264" i="2"/>
  <c r="H264" i="2"/>
  <c r="I264" i="2"/>
  <c r="J264" i="2"/>
  <c r="K264" i="2"/>
  <c r="G265" i="2"/>
  <c r="H265" i="2"/>
  <c r="I265" i="2"/>
  <c r="J265" i="2"/>
  <c r="K265" i="2"/>
  <c r="G266" i="2"/>
  <c r="H266" i="2"/>
  <c r="I266" i="2"/>
  <c r="J266" i="2"/>
  <c r="K266" i="2"/>
  <c r="G267" i="2"/>
  <c r="H267" i="2"/>
  <c r="I267" i="2"/>
  <c r="J267" i="2"/>
  <c r="K267" i="2"/>
  <c r="G268" i="2"/>
  <c r="H268" i="2"/>
  <c r="I268" i="2"/>
  <c r="J268" i="2"/>
  <c r="K268" i="2"/>
  <c r="G269" i="2"/>
  <c r="H269" i="2"/>
  <c r="I269" i="2"/>
  <c r="J269" i="2"/>
  <c r="K269" i="2"/>
  <c r="G270" i="2"/>
  <c r="H270" i="2"/>
  <c r="I270" i="2"/>
  <c r="J270" i="2"/>
  <c r="K270" i="2"/>
  <c r="G271" i="2"/>
  <c r="H271" i="2"/>
  <c r="I271" i="2"/>
  <c r="J271" i="2"/>
  <c r="K271" i="2"/>
  <c r="G272" i="2"/>
  <c r="H272" i="2"/>
  <c r="I272" i="2"/>
  <c r="J272" i="2"/>
  <c r="K272" i="2"/>
  <c r="G273" i="2"/>
  <c r="H273" i="2"/>
  <c r="I273" i="2"/>
  <c r="J273" i="2"/>
  <c r="K273" i="2"/>
  <c r="G274" i="2"/>
  <c r="H274" i="2"/>
  <c r="I274" i="2"/>
  <c r="J274" i="2"/>
  <c r="K274" i="2"/>
  <c r="G275" i="2"/>
  <c r="H275" i="2"/>
  <c r="I275" i="2"/>
  <c r="J275" i="2"/>
  <c r="K275" i="2"/>
  <c r="G276" i="2"/>
  <c r="H276" i="2"/>
  <c r="I276" i="2"/>
  <c r="J276" i="2"/>
  <c r="K276" i="2"/>
  <c r="G277" i="2"/>
  <c r="H277" i="2"/>
  <c r="I277" i="2"/>
  <c r="J277" i="2"/>
  <c r="K277" i="2"/>
  <c r="G278" i="2"/>
  <c r="H278" i="2"/>
  <c r="I278" i="2"/>
  <c r="J278" i="2"/>
  <c r="K278" i="2"/>
  <c r="G279" i="2"/>
  <c r="H279" i="2"/>
  <c r="I279" i="2"/>
  <c r="J279" i="2"/>
  <c r="K279" i="2"/>
  <c r="G280" i="2"/>
  <c r="H280" i="2"/>
  <c r="I280" i="2"/>
  <c r="J280" i="2"/>
  <c r="K280" i="2"/>
  <c r="G281" i="2"/>
  <c r="H281" i="2"/>
  <c r="I281" i="2"/>
  <c r="J281" i="2"/>
  <c r="K281" i="2"/>
  <c r="G282" i="2"/>
  <c r="H282" i="2"/>
  <c r="I282" i="2"/>
  <c r="J282" i="2"/>
  <c r="K282" i="2"/>
  <c r="G283" i="2"/>
  <c r="H283" i="2"/>
  <c r="I283" i="2"/>
  <c r="J283" i="2"/>
  <c r="K283" i="2"/>
  <c r="G284" i="2"/>
  <c r="H284" i="2"/>
  <c r="I284" i="2"/>
  <c r="J284" i="2"/>
  <c r="K284" i="2"/>
  <c r="G285" i="2"/>
  <c r="H285" i="2"/>
  <c r="I285" i="2"/>
  <c r="J285" i="2"/>
  <c r="K285" i="2"/>
  <c r="G286" i="2"/>
  <c r="H286" i="2"/>
  <c r="I286" i="2"/>
  <c r="J286" i="2"/>
  <c r="K286" i="2"/>
  <c r="G287" i="2"/>
  <c r="H287" i="2"/>
  <c r="I287" i="2"/>
  <c r="J287" i="2"/>
  <c r="K287" i="2"/>
  <c r="G288" i="2"/>
  <c r="H288" i="2"/>
  <c r="I288" i="2"/>
  <c r="J288" i="2"/>
  <c r="K288" i="2"/>
  <c r="G289" i="2"/>
  <c r="H289" i="2"/>
  <c r="I289" i="2"/>
  <c r="J289" i="2"/>
  <c r="K289" i="2"/>
  <c r="G290" i="2"/>
  <c r="H290" i="2"/>
  <c r="I290" i="2"/>
  <c r="J290" i="2"/>
  <c r="K290" i="2"/>
  <c r="G291" i="2"/>
  <c r="H291" i="2"/>
  <c r="I291" i="2"/>
  <c r="J291" i="2"/>
  <c r="K291" i="2"/>
  <c r="G292" i="2"/>
  <c r="H292" i="2"/>
  <c r="I292" i="2"/>
  <c r="J292" i="2"/>
  <c r="K292" i="2"/>
  <c r="G293" i="2"/>
  <c r="H293" i="2"/>
  <c r="I293" i="2"/>
  <c r="J293" i="2"/>
  <c r="K293" i="2"/>
  <c r="G294" i="2"/>
  <c r="H294" i="2"/>
  <c r="I294" i="2"/>
  <c r="J294" i="2"/>
  <c r="K294" i="2"/>
  <c r="G295" i="2"/>
  <c r="H295" i="2"/>
  <c r="I295" i="2"/>
  <c r="J295" i="2"/>
  <c r="K295" i="2"/>
  <c r="G296" i="2"/>
  <c r="H296" i="2"/>
  <c r="I296" i="2"/>
  <c r="J296" i="2"/>
  <c r="K296" i="2"/>
  <c r="G297" i="2"/>
  <c r="H297" i="2"/>
  <c r="I297" i="2"/>
  <c r="J297" i="2"/>
  <c r="K297" i="2"/>
  <c r="G298" i="2"/>
  <c r="H298" i="2"/>
  <c r="I298" i="2"/>
  <c r="J298" i="2"/>
  <c r="K298" i="2"/>
  <c r="G299" i="2"/>
  <c r="H299" i="2"/>
  <c r="I299" i="2"/>
  <c r="J299" i="2"/>
  <c r="K299" i="2"/>
  <c r="G300" i="2"/>
  <c r="H300" i="2"/>
  <c r="I300" i="2"/>
  <c r="J300" i="2"/>
  <c r="K300" i="2"/>
  <c r="G301" i="2"/>
  <c r="H301" i="2"/>
  <c r="I301" i="2"/>
  <c r="J301" i="2"/>
  <c r="K301" i="2"/>
  <c r="G302" i="2"/>
  <c r="H302" i="2"/>
  <c r="I302" i="2"/>
  <c r="J302" i="2"/>
  <c r="K302" i="2"/>
  <c r="G303" i="2"/>
  <c r="H303" i="2"/>
  <c r="I303" i="2"/>
  <c r="J303" i="2"/>
  <c r="K303" i="2"/>
  <c r="G304" i="2"/>
  <c r="H304" i="2"/>
  <c r="I304" i="2"/>
  <c r="J304" i="2"/>
  <c r="K304" i="2"/>
  <c r="G305" i="2"/>
  <c r="H305" i="2"/>
  <c r="I305" i="2"/>
  <c r="J305" i="2"/>
  <c r="K305" i="2"/>
  <c r="G306" i="2"/>
  <c r="H306" i="2"/>
  <c r="I306" i="2"/>
  <c r="J306" i="2"/>
  <c r="K306" i="2"/>
  <c r="G307" i="2"/>
  <c r="H307" i="2"/>
  <c r="I307" i="2"/>
  <c r="J307" i="2"/>
  <c r="K307" i="2"/>
  <c r="G308" i="2"/>
  <c r="H308" i="2"/>
  <c r="I308" i="2"/>
  <c r="J308" i="2"/>
  <c r="K308" i="2"/>
  <c r="G309" i="2"/>
  <c r="H309" i="2"/>
  <c r="I309" i="2"/>
  <c r="J309" i="2"/>
  <c r="K309" i="2"/>
  <c r="G310" i="2"/>
  <c r="H310" i="2"/>
  <c r="I310" i="2"/>
  <c r="J310" i="2"/>
  <c r="K310" i="2"/>
  <c r="G311" i="2"/>
  <c r="H311" i="2"/>
  <c r="I311" i="2"/>
  <c r="J311" i="2"/>
  <c r="K311" i="2"/>
  <c r="G312" i="2"/>
  <c r="H312" i="2"/>
  <c r="I312" i="2"/>
  <c r="J312" i="2"/>
  <c r="K312" i="2"/>
  <c r="G313" i="2"/>
  <c r="H313" i="2"/>
  <c r="I313" i="2"/>
  <c r="J313" i="2"/>
  <c r="K313" i="2"/>
  <c r="G314" i="2"/>
  <c r="H314" i="2"/>
  <c r="I314" i="2"/>
  <c r="J314" i="2"/>
  <c r="K314" i="2"/>
  <c r="G315" i="2"/>
  <c r="H315" i="2"/>
  <c r="I315" i="2"/>
  <c r="J315" i="2"/>
  <c r="K315" i="2"/>
  <c r="G316" i="2"/>
  <c r="H316" i="2"/>
  <c r="I316" i="2"/>
  <c r="J316" i="2"/>
  <c r="K316" i="2"/>
  <c r="G317" i="2"/>
  <c r="H317" i="2"/>
  <c r="I317" i="2"/>
  <c r="J317" i="2"/>
  <c r="K317" i="2"/>
  <c r="G318" i="2"/>
  <c r="H318" i="2"/>
  <c r="I318" i="2"/>
  <c r="J318" i="2"/>
  <c r="K318" i="2"/>
  <c r="G319" i="2"/>
  <c r="H319" i="2"/>
  <c r="I319" i="2"/>
  <c r="J319" i="2"/>
  <c r="K319" i="2"/>
  <c r="G320" i="2"/>
  <c r="H320" i="2"/>
  <c r="I320" i="2"/>
  <c r="J320" i="2"/>
  <c r="K320" i="2"/>
  <c r="G321" i="2"/>
  <c r="H321" i="2"/>
  <c r="I321" i="2"/>
  <c r="J321" i="2"/>
  <c r="K321" i="2"/>
  <c r="G322" i="2"/>
  <c r="H322" i="2"/>
  <c r="I322" i="2"/>
  <c r="J322" i="2"/>
  <c r="K322" i="2"/>
  <c r="G323" i="2"/>
  <c r="H323" i="2"/>
  <c r="I323" i="2"/>
  <c r="J323" i="2"/>
  <c r="K323" i="2"/>
  <c r="G324" i="2"/>
  <c r="H324" i="2"/>
  <c r="I324" i="2"/>
  <c r="J324" i="2"/>
  <c r="K324" i="2"/>
  <c r="G325" i="2"/>
  <c r="H325" i="2"/>
  <c r="I325" i="2"/>
  <c r="J325" i="2"/>
  <c r="K325" i="2"/>
  <c r="G326" i="2"/>
  <c r="H326" i="2"/>
  <c r="I326" i="2"/>
  <c r="J326" i="2"/>
  <c r="K326" i="2"/>
  <c r="G327" i="2"/>
  <c r="H327" i="2"/>
  <c r="I327" i="2"/>
  <c r="J327" i="2"/>
  <c r="K327" i="2"/>
  <c r="G328" i="2"/>
  <c r="H328" i="2"/>
  <c r="I328" i="2"/>
  <c r="J328" i="2"/>
  <c r="K328" i="2"/>
  <c r="G329" i="2"/>
  <c r="H329" i="2"/>
  <c r="I329" i="2"/>
  <c r="J329" i="2"/>
  <c r="K329" i="2"/>
  <c r="G330" i="2"/>
  <c r="H330" i="2"/>
  <c r="I330" i="2"/>
  <c r="J330" i="2"/>
  <c r="K330" i="2"/>
  <c r="G331" i="2"/>
  <c r="H331" i="2"/>
  <c r="I331" i="2"/>
  <c r="J331" i="2"/>
  <c r="K331" i="2"/>
  <c r="G332" i="2"/>
  <c r="H332" i="2"/>
  <c r="I332" i="2"/>
  <c r="J332" i="2"/>
  <c r="K332" i="2"/>
  <c r="G333" i="2"/>
  <c r="H333" i="2"/>
  <c r="I333" i="2"/>
  <c r="J333" i="2"/>
  <c r="K333" i="2"/>
  <c r="G334" i="2"/>
  <c r="H334" i="2"/>
  <c r="I334" i="2"/>
  <c r="J334" i="2"/>
  <c r="K334" i="2"/>
  <c r="G335" i="2"/>
  <c r="H335" i="2"/>
  <c r="I335" i="2"/>
  <c r="J335" i="2"/>
  <c r="K335" i="2"/>
  <c r="G336" i="2"/>
  <c r="H336" i="2"/>
  <c r="I336" i="2"/>
  <c r="J336" i="2"/>
  <c r="K336" i="2"/>
  <c r="G337" i="2"/>
  <c r="H337" i="2"/>
  <c r="I337" i="2"/>
  <c r="J337" i="2"/>
  <c r="K337" i="2"/>
  <c r="G338" i="2"/>
  <c r="H338" i="2"/>
  <c r="I338" i="2"/>
  <c r="J338" i="2"/>
  <c r="K338" i="2"/>
  <c r="G339" i="2"/>
  <c r="H339" i="2"/>
  <c r="I339" i="2"/>
  <c r="J339" i="2"/>
  <c r="K339" i="2"/>
  <c r="G340" i="2"/>
  <c r="H340" i="2"/>
  <c r="I340" i="2"/>
  <c r="J340" i="2"/>
  <c r="K340" i="2"/>
  <c r="G341" i="2"/>
  <c r="H341" i="2"/>
  <c r="I341" i="2"/>
  <c r="J341" i="2"/>
  <c r="K341" i="2"/>
  <c r="G342" i="2"/>
  <c r="H342" i="2"/>
  <c r="I342" i="2"/>
  <c r="J342" i="2"/>
  <c r="K342" i="2"/>
  <c r="G343" i="2"/>
  <c r="H343" i="2"/>
  <c r="I343" i="2"/>
  <c r="J343" i="2"/>
  <c r="K343" i="2"/>
  <c r="G344" i="2"/>
  <c r="H344" i="2"/>
  <c r="I344" i="2"/>
  <c r="J344" i="2"/>
  <c r="K344" i="2"/>
  <c r="G345" i="2"/>
  <c r="H345" i="2"/>
  <c r="I345" i="2"/>
  <c r="J345" i="2"/>
  <c r="K345" i="2"/>
  <c r="G346" i="2"/>
  <c r="H346" i="2"/>
  <c r="I346" i="2"/>
  <c r="J346" i="2"/>
  <c r="K346" i="2"/>
  <c r="G347" i="2"/>
  <c r="H347" i="2"/>
  <c r="I347" i="2"/>
  <c r="J347" i="2"/>
  <c r="K347" i="2"/>
  <c r="G348" i="2"/>
  <c r="H348" i="2"/>
  <c r="I348" i="2"/>
  <c r="J348" i="2"/>
  <c r="K348" i="2"/>
  <c r="G349" i="2"/>
  <c r="H349" i="2"/>
  <c r="I349" i="2"/>
  <c r="J349" i="2"/>
  <c r="K349" i="2"/>
  <c r="G350" i="2"/>
  <c r="H350" i="2"/>
  <c r="I350" i="2"/>
  <c r="J350" i="2"/>
  <c r="K350" i="2"/>
  <c r="G351" i="2"/>
  <c r="H351" i="2"/>
  <c r="I351" i="2"/>
  <c r="J351" i="2"/>
  <c r="K351" i="2"/>
  <c r="G352" i="2"/>
  <c r="H352" i="2"/>
  <c r="I352" i="2"/>
  <c r="J352" i="2"/>
  <c r="K352" i="2"/>
  <c r="G353" i="2"/>
  <c r="H353" i="2"/>
  <c r="I353" i="2"/>
  <c r="J353" i="2"/>
  <c r="K353" i="2"/>
  <c r="G354" i="2"/>
  <c r="H354" i="2"/>
  <c r="I354" i="2"/>
  <c r="J354" i="2"/>
  <c r="K354" i="2"/>
  <c r="G355" i="2"/>
  <c r="H355" i="2"/>
  <c r="I355" i="2"/>
  <c r="J355" i="2"/>
  <c r="K355" i="2"/>
  <c r="G356" i="2"/>
  <c r="H356" i="2"/>
  <c r="I356" i="2"/>
  <c r="J356" i="2"/>
  <c r="K356" i="2"/>
  <c r="G357" i="2"/>
  <c r="H357" i="2"/>
  <c r="I357" i="2"/>
  <c r="J357" i="2"/>
  <c r="K357" i="2"/>
  <c r="G358" i="2"/>
  <c r="H358" i="2"/>
  <c r="I358" i="2"/>
  <c r="J358" i="2"/>
  <c r="K358" i="2"/>
  <c r="G359" i="2"/>
  <c r="H359" i="2"/>
  <c r="I359" i="2"/>
  <c r="J359" i="2"/>
  <c r="K359" i="2"/>
  <c r="G360" i="2"/>
  <c r="H360" i="2"/>
  <c r="I360" i="2"/>
  <c r="J360" i="2"/>
  <c r="K360" i="2"/>
  <c r="G361" i="2"/>
  <c r="H361" i="2"/>
  <c r="I361" i="2"/>
  <c r="J361" i="2"/>
  <c r="K361" i="2"/>
  <c r="G362" i="2"/>
  <c r="H362" i="2"/>
  <c r="I362" i="2"/>
  <c r="J362" i="2"/>
  <c r="K362" i="2"/>
  <c r="G363" i="2"/>
  <c r="H363" i="2"/>
  <c r="I363" i="2"/>
  <c r="J363" i="2"/>
  <c r="K363" i="2"/>
  <c r="G364" i="2"/>
  <c r="H364" i="2"/>
  <c r="I364" i="2"/>
  <c r="J364" i="2"/>
  <c r="K364" i="2"/>
  <c r="G365" i="2"/>
  <c r="H365" i="2"/>
  <c r="I365" i="2"/>
  <c r="J365" i="2"/>
  <c r="K365" i="2"/>
  <c r="G366" i="2"/>
  <c r="H366" i="2"/>
  <c r="I366" i="2"/>
  <c r="J366" i="2"/>
  <c r="K366" i="2"/>
  <c r="G367" i="2"/>
  <c r="H367" i="2"/>
  <c r="I367" i="2"/>
  <c r="J367" i="2"/>
  <c r="K367" i="2"/>
  <c r="G368" i="2"/>
  <c r="H368" i="2"/>
  <c r="I368" i="2"/>
  <c r="J368" i="2"/>
  <c r="K368" i="2"/>
  <c r="G369" i="2"/>
  <c r="H369" i="2"/>
  <c r="I369" i="2"/>
  <c r="J369" i="2"/>
  <c r="K369" i="2"/>
  <c r="G370" i="2"/>
  <c r="H370" i="2"/>
  <c r="I370" i="2"/>
  <c r="J370" i="2"/>
  <c r="K370" i="2"/>
  <c r="G371" i="2"/>
  <c r="H371" i="2"/>
  <c r="I371" i="2"/>
  <c r="J371" i="2"/>
  <c r="K371" i="2"/>
  <c r="G372" i="2"/>
  <c r="H372" i="2"/>
  <c r="I372" i="2"/>
  <c r="J372" i="2"/>
  <c r="K372" i="2"/>
  <c r="G373" i="2"/>
  <c r="H373" i="2"/>
  <c r="I373" i="2"/>
  <c r="J373" i="2"/>
  <c r="K373" i="2"/>
  <c r="G374" i="2"/>
  <c r="H374" i="2"/>
  <c r="I374" i="2"/>
  <c r="J374" i="2"/>
  <c r="K374" i="2"/>
  <c r="G375" i="2"/>
  <c r="H375" i="2"/>
  <c r="I375" i="2"/>
  <c r="J375" i="2"/>
  <c r="K375" i="2"/>
  <c r="G376" i="2"/>
  <c r="H376" i="2"/>
  <c r="I376" i="2"/>
  <c r="J376" i="2"/>
  <c r="K376" i="2"/>
  <c r="G377" i="2"/>
  <c r="H377" i="2"/>
  <c r="I377" i="2"/>
  <c r="J377" i="2"/>
  <c r="K377" i="2"/>
  <c r="G378" i="2"/>
  <c r="H378" i="2"/>
  <c r="I378" i="2"/>
  <c r="J378" i="2"/>
  <c r="K378" i="2"/>
  <c r="G379" i="2"/>
  <c r="H379" i="2"/>
  <c r="I379" i="2"/>
  <c r="J379" i="2"/>
  <c r="K379" i="2"/>
  <c r="G380" i="2"/>
  <c r="H380" i="2"/>
  <c r="I380" i="2"/>
  <c r="J380" i="2"/>
  <c r="K380" i="2"/>
  <c r="G381" i="2"/>
  <c r="H381" i="2"/>
  <c r="I381" i="2"/>
  <c r="J381" i="2"/>
  <c r="K381" i="2"/>
  <c r="G382" i="2"/>
  <c r="H382" i="2"/>
  <c r="I382" i="2"/>
  <c r="J382" i="2"/>
  <c r="K382" i="2"/>
  <c r="G383" i="2"/>
  <c r="H383" i="2"/>
  <c r="I383" i="2"/>
  <c r="J383" i="2"/>
  <c r="K383" i="2"/>
  <c r="G384" i="2"/>
  <c r="H384" i="2"/>
  <c r="I384" i="2"/>
  <c r="J384" i="2"/>
  <c r="K384" i="2"/>
  <c r="G385" i="2"/>
  <c r="H385" i="2"/>
  <c r="I385" i="2"/>
  <c r="J385" i="2"/>
  <c r="K385" i="2"/>
  <c r="G386" i="2"/>
  <c r="H386" i="2"/>
  <c r="I386" i="2"/>
  <c r="J386" i="2"/>
  <c r="K386" i="2"/>
  <c r="G387" i="2"/>
  <c r="H387" i="2"/>
  <c r="I387" i="2"/>
  <c r="J387" i="2"/>
  <c r="K387" i="2"/>
  <c r="G388" i="2"/>
  <c r="H388" i="2"/>
  <c r="I388" i="2"/>
  <c r="J388" i="2"/>
  <c r="K388" i="2"/>
  <c r="G389" i="2"/>
  <c r="H389" i="2"/>
  <c r="I389" i="2"/>
  <c r="J389" i="2"/>
  <c r="K389" i="2"/>
  <c r="G390" i="2"/>
  <c r="H390" i="2"/>
  <c r="I390" i="2"/>
  <c r="J390" i="2"/>
  <c r="K390" i="2"/>
  <c r="G391" i="2"/>
  <c r="H391" i="2"/>
  <c r="I391" i="2"/>
  <c r="J391" i="2"/>
  <c r="K391" i="2"/>
  <c r="G392" i="2"/>
  <c r="H392" i="2"/>
  <c r="I392" i="2"/>
  <c r="J392" i="2"/>
  <c r="K392" i="2"/>
  <c r="G393" i="2"/>
  <c r="H393" i="2"/>
  <c r="I393" i="2"/>
  <c r="J393" i="2"/>
  <c r="K393" i="2"/>
  <c r="G394" i="2"/>
  <c r="H394" i="2"/>
  <c r="I394" i="2"/>
  <c r="J394" i="2"/>
  <c r="K394" i="2"/>
  <c r="G395" i="2"/>
  <c r="H395" i="2"/>
  <c r="I395" i="2"/>
  <c r="J395" i="2"/>
  <c r="K395" i="2"/>
  <c r="G396" i="2"/>
  <c r="H396" i="2"/>
  <c r="I396" i="2"/>
  <c r="J396" i="2"/>
  <c r="K396" i="2"/>
  <c r="G397" i="2"/>
  <c r="H397" i="2"/>
  <c r="I397" i="2"/>
  <c r="J397" i="2"/>
  <c r="K397" i="2"/>
  <c r="G398" i="2"/>
  <c r="H398" i="2"/>
  <c r="I398" i="2"/>
  <c r="J398" i="2"/>
  <c r="K398" i="2"/>
  <c r="G399" i="2"/>
  <c r="H399" i="2"/>
  <c r="I399" i="2"/>
  <c r="J399" i="2"/>
  <c r="K399" i="2"/>
  <c r="G400" i="2"/>
  <c r="H400" i="2"/>
  <c r="I400" i="2"/>
  <c r="J400" i="2"/>
  <c r="K400" i="2"/>
  <c r="G401" i="2"/>
  <c r="H401" i="2"/>
  <c r="I401" i="2"/>
  <c r="J401" i="2"/>
  <c r="K401" i="2"/>
  <c r="G402" i="2"/>
  <c r="H402" i="2"/>
  <c r="I402" i="2"/>
  <c r="J402" i="2"/>
  <c r="K402" i="2"/>
  <c r="G403" i="2"/>
  <c r="H403" i="2"/>
  <c r="I403" i="2"/>
  <c r="J403" i="2"/>
  <c r="K403" i="2"/>
  <c r="G404" i="2"/>
  <c r="H404" i="2"/>
  <c r="I404" i="2"/>
  <c r="J404" i="2"/>
  <c r="K404" i="2"/>
  <c r="G405" i="2"/>
  <c r="H405" i="2"/>
  <c r="I405" i="2"/>
  <c r="J405" i="2"/>
  <c r="K405" i="2"/>
  <c r="G406" i="2"/>
  <c r="H406" i="2"/>
  <c r="I406" i="2"/>
  <c r="J406" i="2"/>
  <c r="K406" i="2"/>
  <c r="G407" i="2"/>
  <c r="H407" i="2"/>
  <c r="I407" i="2"/>
  <c r="J407" i="2"/>
  <c r="K407" i="2"/>
  <c r="G408" i="2"/>
  <c r="H408" i="2"/>
  <c r="I408" i="2"/>
  <c r="J408" i="2"/>
  <c r="K408" i="2"/>
  <c r="G409" i="2"/>
  <c r="H409" i="2"/>
  <c r="I409" i="2"/>
  <c r="J409" i="2"/>
  <c r="K409" i="2"/>
  <c r="G410" i="2"/>
  <c r="H410" i="2"/>
  <c r="I410" i="2"/>
  <c r="J410" i="2"/>
  <c r="K410" i="2"/>
  <c r="G411" i="2"/>
  <c r="H411" i="2"/>
  <c r="I411" i="2"/>
  <c r="J411" i="2"/>
  <c r="K411" i="2"/>
  <c r="G412" i="2"/>
  <c r="H412" i="2"/>
  <c r="I412" i="2"/>
  <c r="J412" i="2"/>
  <c r="K412" i="2"/>
  <c r="G413" i="2"/>
  <c r="H413" i="2"/>
  <c r="I413" i="2"/>
  <c r="J413" i="2"/>
  <c r="K413" i="2"/>
  <c r="G414" i="2"/>
  <c r="H414" i="2"/>
  <c r="I414" i="2"/>
  <c r="J414" i="2"/>
  <c r="K414" i="2"/>
  <c r="G415" i="2"/>
  <c r="H415" i="2"/>
  <c r="I415" i="2"/>
  <c r="J415" i="2"/>
  <c r="K415" i="2"/>
  <c r="G416" i="2"/>
  <c r="H416" i="2"/>
  <c r="I416" i="2"/>
  <c r="J416" i="2"/>
  <c r="K416" i="2"/>
  <c r="G417" i="2"/>
  <c r="H417" i="2"/>
  <c r="I417" i="2"/>
  <c r="J417" i="2"/>
  <c r="K417" i="2"/>
  <c r="G418" i="2"/>
  <c r="H418" i="2"/>
  <c r="I418" i="2"/>
  <c r="J418" i="2"/>
  <c r="K418" i="2"/>
  <c r="G419" i="2"/>
  <c r="H419" i="2"/>
  <c r="I419" i="2"/>
  <c r="J419" i="2"/>
  <c r="K419" i="2"/>
  <c r="G420" i="2"/>
  <c r="H420" i="2"/>
  <c r="I420" i="2"/>
  <c r="J420" i="2"/>
  <c r="K420" i="2"/>
  <c r="G421" i="2"/>
  <c r="H421" i="2"/>
  <c r="I421" i="2"/>
  <c r="J421" i="2"/>
  <c r="K421" i="2"/>
  <c r="G422" i="2"/>
  <c r="H422" i="2"/>
  <c r="I422" i="2"/>
  <c r="J422" i="2"/>
  <c r="K422" i="2"/>
  <c r="G423" i="2"/>
  <c r="H423" i="2"/>
  <c r="I423" i="2"/>
  <c r="J423" i="2"/>
  <c r="K423" i="2"/>
  <c r="G424" i="2"/>
  <c r="H424" i="2"/>
  <c r="I424" i="2"/>
  <c r="J424" i="2"/>
  <c r="K424" i="2"/>
  <c r="G425" i="2"/>
  <c r="H425" i="2"/>
  <c r="I425" i="2"/>
  <c r="J425" i="2"/>
  <c r="K425" i="2"/>
  <c r="G426" i="2"/>
  <c r="H426" i="2"/>
  <c r="I426" i="2"/>
  <c r="J426" i="2"/>
  <c r="K426" i="2"/>
  <c r="G427" i="2"/>
  <c r="H427" i="2"/>
  <c r="I427" i="2"/>
  <c r="J427" i="2"/>
  <c r="K427" i="2"/>
  <c r="G428" i="2"/>
  <c r="H428" i="2"/>
  <c r="I428" i="2"/>
  <c r="J428" i="2"/>
  <c r="K428" i="2"/>
  <c r="G429" i="2"/>
  <c r="H429" i="2"/>
  <c r="I429" i="2"/>
  <c r="J429" i="2"/>
  <c r="K429" i="2"/>
  <c r="G430" i="2"/>
  <c r="H430" i="2"/>
  <c r="I430" i="2"/>
  <c r="J430" i="2"/>
  <c r="K430" i="2"/>
  <c r="G431" i="2"/>
  <c r="H431" i="2"/>
  <c r="I431" i="2"/>
  <c r="J431" i="2"/>
  <c r="K431" i="2"/>
  <c r="G432" i="2"/>
  <c r="H432" i="2"/>
  <c r="I432" i="2"/>
  <c r="J432" i="2"/>
  <c r="K432" i="2"/>
  <c r="G433" i="2"/>
  <c r="H433" i="2"/>
  <c r="I433" i="2"/>
  <c r="J433" i="2"/>
  <c r="K433" i="2"/>
  <c r="G434" i="2"/>
  <c r="H434" i="2"/>
  <c r="I434" i="2"/>
  <c r="J434" i="2"/>
  <c r="K434" i="2"/>
  <c r="G435" i="2"/>
  <c r="H435" i="2"/>
  <c r="I435" i="2"/>
  <c r="J435" i="2"/>
  <c r="K435" i="2"/>
  <c r="G436" i="2"/>
  <c r="H436" i="2"/>
  <c r="I436" i="2"/>
  <c r="J436" i="2"/>
  <c r="K436" i="2"/>
  <c r="G437" i="2"/>
  <c r="H437" i="2"/>
  <c r="I437" i="2"/>
  <c r="J437" i="2"/>
  <c r="K437" i="2"/>
  <c r="G438" i="2"/>
  <c r="H438" i="2"/>
  <c r="I438" i="2"/>
  <c r="J438" i="2"/>
  <c r="K438" i="2"/>
  <c r="G439" i="2"/>
  <c r="H439" i="2"/>
  <c r="I439" i="2"/>
  <c r="J439" i="2"/>
  <c r="K439" i="2"/>
  <c r="G440" i="2"/>
  <c r="H440" i="2"/>
  <c r="I440" i="2"/>
  <c r="J440" i="2"/>
  <c r="K440" i="2"/>
  <c r="G441" i="2"/>
  <c r="H441" i="2"/>
  <c r="I441" i="2"/>
  <c r="J441" i="2"/>
  <c r="K441" i="2"/>
  <c r="G442" i="2"/>
  <c r="H442" i="2"/>
  <c r="I442" i="2"/>
  <c r="J442" i="2"/>
  <c r="K442" i="2"/>
  <c r="G443" i="2"/>
  <c r="H443" i="2"/>
  <c r="I443" i="2"/>
  <c r="J443" i="2"/>
  <c r="K443" i="2"/>
  <c r="G444" i="2"/>
  <c r="H444" i="2"/>
  <c r="I444" i="2"/>
  <c r="J444" i="2"/>
  <c r="K444" i="2"/>
  <c r="G445" i="2"/>
  <c r="H445" i="2"/>
  <c r="I445" i="2"/>
  <c r="J445" i="2"/>
  <c r="K445" i="2"/>
  <c r="G446" i="2"/>
  <c r="H446" i="2"/>
  <c r="I446" i="2"/>
  <c r="J446" i="2"/>
  <c r="K446" i="2"/>
  <c r="G447" i="2"/>
  <c r="H447" i="2"/>
  <c r="I447" i="2"/>
  <c r="J447" i="2"/>
  <c r="K447" i="2"/>
  <c r="G448" i="2"/>
  <c r="H448" i="2"/>
  <c r="I448" i="2"/>
  <c r="J448" i="2"/>
  <c r="K448" i="2"/>
  <c r="G449" i="2"/>
  <c r="H449" i="2"/>
  <c r="I449" i="2"/>
  <c r="J449" i="2"/>
  <c r="K449" i="2"/>
  <c r="G450" i="2"/>
  <c r="H450" i="2"/>
  <c r="I450" i="2"/>
  <c r="J450" i="2"/>
  <c r="K450" i="2"/>
  <c r="G451" i="2"/>
  <c r="H451" i="2"/>
  <c r="I451" i="2"/>
  <c r="J451" i="2"/>
  <c r="K451" i="2"/>
  <c r="G452" i="2"/>
  <c r="H452" i="2"/>
  <c r="I452" i="2"/>
  <c r="J452" i="2"/>
  <c r="K452" i="2"/>
  <c r="G453" i="2"/>
  <c r="H453" i="2"/>
  <c r="I453" i="2"/>
  <c r="J453" i="2"/>
  <c r="K453" i="2"/>
  <c r="G454" i="2"/>
  <c r="H454" i="2"/>
  <c r="I454" i="2"/>
  <c r="J454" i="2"/>
  <c r="K454" i="2"/>
  <c r="G455" i="2"/>
  <c r="H455" i="2"/>
  <c r="I455" i="2"/>
  <c r="J455" i="2"/>
  <c r="K455" i="2"/>
  <c r="G456" i="2"/>
  <c r="H456" i="2"/>
  <c r="I456" i="2"/>
  <c r="J456" i="2"/>
  <c r="K456" i="2"/>
  <c r="G457" i="2"/>
  <c r="H457" i="2"/>
  <c r="I457" i="2"/>
  <c r="J457" i="2"/>
  <c r="K457" i="2"/>
  <c r="G458" i="2"/>
  <c r="H458" i="2"/>
  <c r="I458" i="2"/>
  <c r="J458" i="2"/>
  <c r="K458" i="2"/>
  <c r="G459" i="2"/>
  <c r="H459" i="2"/>
  <c r="I459" i="2"/>
  <c r="J459" i="2"/>
  <c r="K459" i="2"/>
  <c r="G460" i="2"/>
  <c r="H460" i="2"/>
  <c r="I460" i="2"/>
  <c r="J460" i="2"/>
  <c r="K460" i="2"/>
  <c r="G461" i="2"/>
  <c r="H461" i="2"/>
  <c r="I461" i="2"/>
  <c r="J461" i="2"/>
  <c r="K461" i="2"/>
  <c r="G462" i="2"/>
  <c r="H462" i="2"/>
  <c r="I462" i="2"/>
  <c r="J462" i="2"/>
  <c r="K462" i="2"/>
  <c r="G463" i="2"/>
  <c r="H463" i="2"/>
  <c r="I463" i="2"/>
  <c r="J463" i="2"/>
  <c r="K463" i="2"/>
  <c r="G464" i="2"/>
  <c r="H464" i="2"/>
  <c r="I464" i="2"/>
  <c r="J464" i="2"/>
  <c r="K464" i="2"/>
  <c r="G465" i="2"/>
  <c r="H465" i="2"/>
  <c r="I465" i="2"/>
  <c r="J465" i="2"/>
  <c r="K465" i="2"/>
  <c r="G466" i="2"/>
  <c r="H466" i="2"/>
  <c r="I466" i="2"/>
  <c r="J466" i="2"/>
  <c r="K466" i="2"/>
  <c r="G467" i="2"/>
  <c r="H467" i="2"/>
  <c r="I467" i="2"/>
  <c r="J467" i="2"/>
  <c r="K467" i="2"/>
  <c r="G468" i="2"/>
  <c r="H468" i="2"/>
  <c r="I468" i="2"/>
  <c r="J468" i="2"/>
  <c r="K468" i="2"/>
  <c r="G469" i="2"/>
  <c r="H469" i="2"/>
  <c r="I469" i="2"/>
  <c r="J469" i="2"/>
  <c r="K469" i="2"/>
  <c r="G470" i="2"/>
  <c r="H470" i="2"/>
  <c r="I470" i="2"/>
  <c r="J470" i="2"/>
  <c r="K470" i="2"/>
  <c r="G471" i="2"/>
  <c r="H471" i="2"/>
  <c r="I471" i="2"/>
  <c r="J471" i="2"/>
  <c r="K471" i="2"/>
  <c r="G472" i="2"/>
  <c r="H472" i="2"/>
  <c r="I472" i="2"/>
  <c r="J472" i="2"/>
  <c r="K472" i="2"/>
  <c r="G473" i="2"/>
  <c r="H473" i="2"/>
  <c r="I473" i="2"/>
  <c r="J473" i="2"/>
  <c r="K473" i="2"/>
  <c r="G474" i="2"/>
  <c r="H474" i="2"/>
  <c r="I474" i="2"/>
  <c r="J474" i="2"/>
  <c r="K474" i="2"/>
  <c r="G475" i="2"/>
  <c r="H475" i="2"/>
  <c r="I475" i="2"/>
  <c r="J475" i="2"/>
  <c r="K475" i="2"/>
  <c r="G476" i="2"/>
  <c r="H476" i="2"/>
  <c r="I476" i="2"/>
  <c r="J476" i="2"/>
  <c r="K476" i="2"/>
  <c r="G477" i="2"/>
  <c r="H477" i="2"/>
  <c r="I477" i="2"/>
  <c r="J477" i="2"/>
  <c r="K477" i="2"/>
  <c r="G478" i="2"/>
  <c r="H478" i="2"/>
  <c r="I478" i="2"/>
  <c r="J478" i="2"/>
  <c r="K478" i="2"/>
  <c r="G479" i="2"/>
  <c r="H479" i="2"/>
  <c r="I479" i="2"/>
  <c r="J479" i="2"/>
  <c r="K479" i="2"/>
  <c r="G480" i="2"/>
  <c r="H480" i="2"/>
  <c r="I480" i="2"/>
  <c r="J480" i="2"/>
  <c r="K480" i="2"/>
  <c r="G481" i="2"/>
  <c r="H481" i="2"/>
  <c r="I481" i="2"/>
  <c r="J481" i="2"/>
  <c r="K481" i="2"/>
  <c r="G482" i="2"/>
  <c r="H482" i="2"/>
  <c r="I482" i="2"/>
  <c r="J482" i="2"/>
  <c r="K482" i="2"/>
  <c r="G483" i="2"/>
  <c r="H483" i="2"/>
  <c r="I483" i="2"/>
  <c r="J483" i="2"/>
  <c r="K483" i="2"/>
  <c r="G484" i="2"/>
  <c r="H484" i="2"/>
  <c r="I484" i="2"/>
  <c r="J484" i="2"/>
  <c r="K484" i="2"/>
  <c r="G485" i="2"/>
  <c r="H485" i="2"/>
  <c r="I485" i="2"/>
  <c r="J485" i="2"/>
  <c r="K485" i="2"/>
  <c r="G486" i="2"/>
  <c r="H486" i="2"/>
  <c r="I486" i="2"/>
  <c r="J486" i="2"/>
  <c r="K486" i="2"/>
  <c r="G487" i="2"/>
  <c r="H487" i="2"/>
  <c r="I487" i="2"/>
  <c r="J487" i="2"/>
  <c r="K487" i="2"/>
  <c r="G488" i="2"/>
  <c r="H488" i="2"/>
  <c r="I488" i="2"/>
  <c r="J488" i="2"/>
  <c r="K488" i="2"/>
  <c r="G489" i="2"/>
  <c r="H489" i="2"/>
  <c r="I489" i="2"/>
  <c r="J489" i="2"/>
  <c r="K489" i="2"/>
  <c r="G490" i="2"/>
  <c r="H490" i="2"/>
  <c r="I490" i="2"/>
  <c r="J490" i="2"/>
  <c r="K490" i="2"/>
  <c r="G491" i="2"/>
  <c r="H491" i="2"/>
  <c r="I491" i="2"/>
  <c r="J491" i="2"/>
  <c r="K491" i="2"/>
  <c r="G492" i="2"/>
  <c r="H492" i="2"/>
  <c r="I492" i="2"/>
  <c r="J492" i="2"/>
  <c r="K492" i="2"/>
  <c r="G493" i="2"/>
  <c r="H493" i="2"/>
  <c r="I493" i="2"/>
  <c r="J493" i="2"/>
  <c r="K493" i="2"/>
  <c r="G494" i="2"/>
  <c r="H494" i="2"/>
  <c r="I494" i="2"/>
  <c r="J494" i="2"/>
  <c r="K494" i="2"/>
  <c r="G495" i="2"/>
  <c r="H495" i="2"/>
  <c r="I495" i="2"/>
  <c r="J495" i="2"/>
  <c r="K495" i="2"/>
  <c r="G496" i="2"/>
  <c r="H496" i="2"/>
  <c r="I496" i="2"/>
  <c r="J496" i="2"/>
  <c r="K496" i="2"/>
  <c r="G497" i="2"/>
  <c r="H497" i="2"/>
  <c r="I497" i="2"/>
  <c r="J497" i="2"/>
  <c r="K497" i="2"/>
  <c r="G498" i="2"/>
  <c r="H498" i="2"/>
  <c r="I498" i="2"/>
  <c r="J498" i="2"/>
  <c r="K498" i="2"/>
  <c r="G499" i="2"/>
  <c r="H499" i="2"/>
  <c r="I499" i="2"/>
  <c r="J499" i="2"/>
  <c r="K499" i="2"/>
  <c r="G500" i="2"/>
  <c r="H500" i="2"/>
  <c r="I500" i="2"/>
  <c r="J500" i="2"/>
  <c r="K500" i="2"/>
  <c r="G501" i="2"/>
  <c r="H501" i="2"/>
  <c r="I501" i="2"/>
  <c r="J501" i="2"/>
  <c r="K501" i="2"/>
  <c r="G502" i="2"/>
  <c r="H502" i="2"/>
  <c r="I502" i="2"/>
  <c r="J502" i="2"/>
  <c r="K502" i="2"/>
  <c r="G503" i="2"/>
  <c r="H503" i="2"/>
  <c r="I503" i="2"/>
  <c r="J503" i="2"/>
  <c r="K503" i="2"/>
  <c r="G504" i="2"/>
  <c r="H504" i="2"/>
  <c r="I504" i="2"/>
  <c r="J504" i="2"/>
  <c r="K504" i="2"/>
  <c r="G505" i="2"/>
  <c r="H505" i="2"/>
  <c r="I505" i="2"/>
  <c r="J505" i="2"/>
  <c r="K505" i="2"/>
  <c r="G506" i="2"/>
  <c r="H506" i="2"/>
  <c r="I506" i="2"/>
  <c r="J506" i="2"/>
  <c r="K506" i="2"/>
  <c r="G507" i="2"/>
  <c r="H507" i="2"/>
  <c r="I507" i="2"/>
  <c r="J507" i="2"/>
  <c r="K507" i="2"/>
  <c r="G508" i="2"/>
  <c r="H508" i="2"/>
  <c r="I508" i="2"/>
  <c r="J508" i="2"/>
  <c r="K508" i="2"/>
  <c r="G509" i="2"/>
  <c r="H509" i="2"/>
  <c r="I509" i="2"/>
  <c r="J509" i="2"/>
  <c r="K509" i="2"/>
  <c r="G510" i="2"/>
  <c r="H510" i="2"/>
  <c r="I510" i="2"/>
  <c r="J510" i="2"/>
  <c r="K510" i="2"/>
  <c r="G511" i="2"/>
  <c r="H511" i="2"/>
  <c r="I511" i="2"/>
  <c r="J511" i="2"/>
  <c r="K511" i="2"/>
  <c r="G512" i="2"/>
  <c r="H512" i="2"/>
  <c r="I512" i="2"/>
  <c r="J512" i="2"/>
  <c r="K512" i="2"/>
  <c r="G513" i="2"/>
  <c r="H513" i="2"/>
  <c r="I513" i="2"/>
  <c r="J513" i="2"/>
  <c r="K513" i="2"/>
  <c r="G514" i="2"/>
  <c r="H514" i="2"/>
  <c r="I514" i="2"/>
  <c r="J514" i="2"/>
  <c r="K514" i="2"/>
  <c r="G515" i="2"/>
  <c r="H515" i="2"/>
  <c r="I515" i="2"/>
  <c r="J515" i="2"/>
  <c r="K515" i="2"/>
  <c r="G516" i="2"/>
  <c r="H516" i="2"/>
  <c r="I516" i="2"/>
  <c r="J516" i="2"/>
  <c r="K516" i="2"/>
  <c r="G517" i="2"/>
  <c r="H517" i="2"/>
  <c r="I517" i="2"/>
  <c r="J517" i="2"/>
  <c r="K517" i="2"/>
  <c r="G518" i="2"/>
  <c r="H518" i="2"/>
  <c r="I518" i="2"/>
  <c r="J518" i="2"/>
  <c r="K518" i="2"/>
  <c r="G519" i="2"/>
  <c r="H519" i="2"/>
  <c r="I519" i="2"/>
  <c r="J519" i="2"/>
  <c r="K519" i="2"/>
  <c r="G520" i="2"/>
  <c r="H520" i="2"/>
  <c r="I520" i="2"/>
  <c r="J520" i="2"/>
  <c r="K520" i="2"/>
  <c r="G521" i="2"/>
  <c r="H521" i="2"/>
  <c r="I521" i="2"/>
  <c r="J521" i="2"/>
  <c r="K521" i="2"/>
  <c r="G522" i="2"/>
  <c r="H522" i="2"/>
  <c r="I522" i="2"/>
  <c r="J522" i="2"/>
  <c r="K522" i="2"/>
  <c r="G523" i="2"/>
  <c r="H523" i="2"/>
  <c r="I523" i="2"/>
  <c r="J523" i="2"/>
  <c r="K523" i="2"/>
  <c r="G524" i="2"/>
  <c r="H524" i="2"/>
  <c r="I524" i="2"/>
  <c r="J524" i="2"/>
  <c r="K524" i="2"/>
  <c r="G525" i="2"/>
  <c r="H525" i="2"/>
  <c r="I525" i="2"/>
  <c r="J525" i="2"/>
  <c r="K525" i="2"/>
  <c r="G526" i="2"/>
  <c r="H526" i="2"/>
  <c r="I526" i="2"/>
  <c r="J526" i="2"/>
  <c r="K526" i="2"/>
  <c r="G527" i="2"/>
  <c r="H527" i="2"/>
  <c r="I527" i="2"/>
  <c r="J527" i="2"/>
  <c r="K527" i="2"/>
  <c r="G528" i="2"/>
  <c r="H528" i="2"/>
  <c r="I528" i="2"/>
  <c r="J528" i="2"/>
  <c r="K528" i="2"/>
  <c r="G529" i="2"/>
  <c r="H529" i="2"/>
  <c r="I529" i="2"/>
  <c r="J529" i="2"/>
  <c r="K529" i="2"/>
  <c r="G530" i="2"/>
  <c r="H530" i="2"/>
  <c r="I530" i="2"/>
  <c r="J530" i="2"/>
  <c r="K530" i="2"/>
  <c r="G531" i="2"/>
  <c r="H531" i="2"/>
  <c r="I531" i="2"/>
  <c r="J531" i="2"/>
  <c r="K531" i="2"/>
  <c r="G532" i="2"/>
  <c r="H532" i="2"/>
  <c r="I532" i="2"/>
  <c r="J532" i="2"/>
  <c r="K532" i="2"/>
  <c r="G533" i="2"/>
  <c r="H533" i="2"/>
  <c r="I533" i="2"/>
  <c r="J533" i="2"/>
  <c r="K533" i="2"/>
  <c r="G534" i="2"/>
  <c r="H534" i="2"/>
  <c r="I534" i="2"/>
  <c r="J534" i="2"/>
  <c r="K534" i="2"/>
  <c r="G535" i="2"/>
  <c r="H535" i="2"/>
  <c r="I535" i="2"/>
  <c r="J535" i="2"/>
  <c r="K535" i="2"/>
  <c r="G536" i="2"/>
  <c r="H536" i="2"/>
  <c r="I536" i="2"/>
  <c r="J536" i="2"/>
  <c r="K536" i="2"/>
  <c r="G537" i="2"/>
  <c r="H537" i="2"/>
  <c r="I537" i="2"/>
  <c r="J537" i="2"/>
  <c r="K537" i="2"/>
  <c r="G538" i="2"/>
  <c r="H538" i="2"/>
  <c r="I538" i="2"/>
  <c r="J538" i="2"/>
  <c r="K538" i="2"/>
  <c r="G539" i="2"/>
  <c r="H539" i="2"/>
  <c r="I539" i="2"/>
  <c r="J539" i="2"/>
  <c r="K539" i="2"/>
  <c r="G540" i="2"/>
  <c r="H540" i="2"/>
  <c r="I540" i="2"/>
  <c r="J540" i="2"/>
  <c r="K540" i="2"/>
  <c r="G541" i="2"/>
  <c r="H541" i="2"/>
  <c r="I541" i="2"/>
  <c r="J541" i="2"/>
  <c r="K541" i="2"/>
  <c r="G542" i="2"/>
  <c r="H542" i="2"/>
  <c r="I542" i="2"/>
  <c r="J542" i="2"/>
  <c r="K542" i="2"/>
  <c r="G543" i="2"/>
  <c r="H543" i="2"/>
  <c r="I543" i="2"/>
  <c r="J543" i="2"/>
  <c r="K543" i="2"/>
  <c r="G544" i="2"/>
  <c r="H544" i="2"/>
  <c r="I544" i="2"/>
  <c r="J544" i="2"/>
  <c r="K544" i="2"/>
  <c r="G545" i="2"/>
  <c r="H545" i="2"/>
  <c r="I545" i="2"/>
  <c r="J545" i="2"/>
  <c r="K545" i="2"/>
  <c r="G546" i="2"/>
  <c r="H546" i="2"/>
  <c r="I546" i="2"/>
  <c r="J546" i="2"/>
  <c r="K546" i="2"/>
  <c r="G547" i="2"/>
  <c r="H547" i="2"/>
  <c r="I547" i="2"/>
  <c r="J547" i="2"/>
  <c r="K547" i="2"/>
  <c r="G548" i="2"/>
  <c r="H548" i="2"/>
  <c r="I548" i="2"/>
  <c r="J548" i="2"/>
  <c r="K548" i="2"/>
  <c r="G549" i="2"/>
  <c r="H549" i="2"/>
  <c r="I549" i="2"/>
  <c r="J549" i="2"/>
  <c r="K549" i="2"/>
  <c r="G550" i="2"/>
  <c r="H550" i="2"/>
  <c r="I550" i="2"/>
  <c r="J550" i="2"/>
  <c r="K550" i="2"/>
  <c r="G551" i="2"/>
  <c r="H551" i="2"/>
  <c r="I551" i="2"/>
  <c r="J551" i="2"/>
  <c r="K551" i="2"/>
  <c r="G552" i="2"/>
  <c r="H552" i="2"/>
  <c r="I552" i="2"/>
  <c r="J552" i="2"/>
  <c r="K552" i="2"/>
  <c r="G553" i="2"/>
  <c r="H553" i="2"/>
  <c r="I553" i="2"/>
  <c r="J553" i="2"/>
  <c r="K553" i="2"/>
  <c r="G554" i="2"/>
  <c r="H554" i="2"/>
  <c r="I554" i="2"/>
  <c r="J554" i="2"/>
  <c r="K554" i="2"/>
  <c r="G555" i="2"/>
  <c r="H555" i="2"/>
  <c r="I555" i="2"/>
  <c r="J555" i="2"/>
  <c r="K555" i="2"/>
  <c r="G556" i="2"/>
  <c r="H556" i="2"/>
  <c r="I556" i="2"/>
  <c r="J556" i="2"/>
  <c r="K556" i="2"/>
  <c r="G557" i="2"/>
  <c r="H557" i="2"/>
  <c r="I557" i="2"/>
  <c r="J557" i="2"/>
  <c r="K557" i="2"/>
  <c r="G558" i="2"/>
  <c r="H558" i="2"/>
  <c r="I558" i="2"/>
  <c r="J558" i="2"/>
  <c r="K558" i="2"/>
  <c r="G559" i="2"/>
  <c r="H559" i="2"/>
  <c r="I559" i="2"/>
  <c r="J559" i="2"/>
  <c r="K559" i="2"/>
  <c r="G560" i="2"/>
  <c r="H560" i="2"/>
  <c r="I560" i="2"/>
  <c r="J560" i="2"/>
  <c r="K560" i="2"/>
  <c r="G561" i="2"/>
  <c r="H561" i="2"/>
  <c r="I561" i="2"/>
  <c r="J561" i="2"/>
  <c r="K561" i="2"/>
  <c r="G562" i="2"/>
  <c r="H562" i="2"/>
  <c r="I562" i="2"/>
  <c r="J562" i="2"/>
  <c r="K562" i="2"/>
  <c r="G563" i="2"/>
  <c r="H563" i="2"/>
  <c r="I563" i="2"/>
  <c r="J563" i="2"/>
  <c r="K563" i="2"/>
  <c r="G564" i="2"/>
  <c r="H564" i="2"/>
  <c r="I564" i="2"/>
  <c r="J564" i="2"/>
  <c r="K564" i="2"/>
  <c r="G565" i="2"/>
  <c r="H565" i="2"/>
  <c r="I565" i="2"/>
  <c r="J565" i="2"/>
  <c r="K565" i="2"/>
  <c r="G566" i="2"/>
  <c r="H566" i="2"/>
  <c r="I566" i="2"/>
  <c r="J566" i="2"/>
  <c r="K566" i="2"/>
  <c r="G567" i="2"/>
  <c r="H567" i="2"/>
  <c r="I567" i="2"/>
  <c r="J567" i="2"/>
  <c r="K567" i="2"/>
  <c r="G568" i="2"/>
  <c r="H568" i="2"/>
  <c r="I568" i="2"/>
  <c r="J568" i="2"/>
  <c r="K568" i="2"/>
  <c r="G569" i="2"/>
  <c r="H569" i="2"/>
  <c r="I569" i="2"/>
  <c r="J569" i="2"/>
  <c r="K569" i="2"/>
  <c r="G570" i="2"/>
  <c r="H570" i="2"/>
  <c r="I570" i="2"/>
  <c r="J570" i="2"/>
  <c r="K570" i="2"/>
  <c r="G571" i="2"/>
  <c r="H571" i="2"/>
  <c r="I571" i="2"/>
  <c r="J571" i="2"/>
  <c r="K571" i="2"/>
  <c r="G572" i="2"/>
  <c r="H572" i="2"/>
  <c r="I572" i="2"/>
  <c r="J572" i="2"/>
  <c r="K572" i="2"/>
  <c r="G573" i="2"/>
  <c r="H573" i="2"/>
  <c r="I573" i="2"/>
  <c r="J573" i="2"/>
  <c r="K573" i="2"/>
  <c r="G574" i="2"/>
  <c r="H574" i="2"/>
  <c r="I574" i="2"/>
  <c r="J574" i="2"/>
  <c r="K574" i="2"/>
  <c r="G575" i="2"/>
  <c r="H575" i="2"/>
  <c r="I575" i="2"/>
  <c r="J575" i="2"/>
  <c r="K575" i="2"/>
  <c r="G576" i="2"/>
  <c r="H576" i="2"/>
  <c r="I576" i="2"/>
  <c r="J576" i="2"/>
  <c r="K576" i="2"/>
  <c r="G577" i="2"/>
  <c r="H577" i="2"/>
  <c r="I577" i="2"/>
  <c r="J577" i="2"/>
  <c r="K577" i="2"/>
  <c r="G578" i="2"/>
  <c r="H578" i="2"/>
  <c r="I578" i="2"/>
  <c r="J578" i="2"/>
  <c r="K578" i="2"/>
  <c r="G579" i="2"/>
  <c r="H579" i="2"/>
  <c r="I579" i="2"/>
  <c r="J579" i="2"/>
  <c r="K579" i="2"/>
  <c r="G580" i="2"/>
  <c r="H580" i="2"/>
  <c r="I580" i="2"/>
  <c r="J580" i="2"/>
  <c r="K580" i="2"/>
  <c r="G581" i="2"/>
  <c r="H581" i="2"/>
  <c r="I581" i="2"/>
  <c r="J581" i="2"/>
  <c r="K581" i="2"/>
  <c r="G582" i="2"/>
  <c r="H582" i="2"/>
  <c r="I582" i="2"/>
  <c r="J582" i="2"/>
  <c r="K582" i="2"/>
  <c r="G583" i="2"/>
  <c r="H583" i="2"/>
  <c r="I583" i="2"/>
  <c r="J583" i="2"/>
  <c r="K583" i="2"/>
  <c r="G584" i="2"/>
  <c r="H584" i="2"/>
  <c r="I584" i="2"/>
  <c r="J584" i="2"/>
  <c r="K584" i="2"/>
  <c r="G585" i="2"/>
  <c r="H585" i="2"/>
  <c r="I585" i="2"/>
  <c r="J585" i="2"/>
  <c r="K585" i="2"/>
  <c r="G586" i="2"/>
  <c r="H586" i="2"/>
  <c r="I586" i="2"/>
  <c r="J586" i="2"/>
  <c r="K586" i="2"/>
  <c r="G587" i="2"/>
  <c r="H587" i="2"/>
  <c r="I587" i="2"/>
  <c r="J587" i="2"/>
  <c r="K587" i="2"/>
  <c r="G588" i="2"/>
  <c r="H588" i="2"/>
  <c r="I588" i="2"/>
  <c r="J588" i="2"/>
  <c r="K588" i="2"/>
  <c r="G589" i="2"/>
  <c r="H589" i="2"/>
  <c r="I589" i="2"/>
  <c r="J589" i="2"/>
  <c r="K589" i="2"/>
  <c r="G590" i="2"/>
  <c r="H590" i="2"/>
  <c r="I590" i="2"/>
  <c r="J590" i="2"/>
  <c r="K590" i="2"/>
  <c r="G591" i="2"/>
  <c r="H591" i="2"/>
  <c r="I591" i="2"/>
  <c r="J591" i="2"/>
  <c r="K591" i="2"/>
  <c r="G592" i="2"/>
  <c r="H592" i="2"/>
  <c r="I592" i="2"/>
  <c r="J592" i="2"/>
  <c r="K592" i="2"/>
  <c r="G593" i="2"/>
  <c r="H593" i="2"/>
  <c r="I593" i="2"/>
  <c r="J593" i="2"/>
  <c r="K593" i="2"/>
  <c r="G594" i="2"/>
  <c r="H594" i="2"/>
  <c r="I594" i="2"/>
  <c r="J594" i="2"/>
  <c r="K594" i="2"/>
  <c r="G595" i="2"/>
  <c r="H595" i="2"/>
  <c r="I595" i="2"/>
  <c r="J595" i="2"/>
  <c r="K595" i="2"/>
  <c r="G596" i="2"/>
  <c r="H596" i="2"/>
  <c r="I596" i="2"/>
  <c r="J596" i="2"/>
  <c r="K596" i="2"/>
  <c r="G597" i="2"/>
  <c r="H597" i="2"/>
  <c r="I597" i="2"/>
  <c r="J597" i="2"/>
  <c r="K597" i="2"/>
  <c r="G598" i="2"/>
  <c r="H598" i="2"/>
  <c r="I598" i="2"/>
  <c r="J598" i="2"/>
  <c r="K598" i="2"/>
  <c r="G599" i="2"/>
  <c r="H599" i="2"/>
  <c r="I599" i="2"/>
  <c r="J599" i="2"/>
  <c r="K599" i="2"/>
  <c r="G600" i="2"/>
  <c r="H600" i="2"/>
  <c r="I600" i="2"/>
  <c r="J600" i="2"/>
  <c r="K600" i="2"/>
  <c r="G601" i="2"/>
  <c r="H601" i="2"/>
  <c r="I601" i="2"/>
  <c r="J601" i="2"/>
  <c r="K601" i="2"/>
  <c r="G602" i="2"/>
  <c r="H602" i="2"/>
  <c r="I602" i="2"/>
  <c r="J602" i="2"/>
  <c r="K602" i="2"/>
  <c r="G603" i="2"/>
  <c r="H603" i="2"/>
  <c r="I603" i="2"/>
  <c r="J603" i="2"/>
  <c r="K603" i="2"/>
  <c r="G604" i="2"/>
  <c r="H604" i="2"/>
  <c r="I604" i="2"/>
  <c r="J604" i="2"/>
  <c r="K604" i="2"/>
  <c r="G605" i="2"/>
  <c r="H605" i="2"/>
  <c r="I605" i="2"/>
  <c r="J605" i="2"/>
  <c r="K605" i="2"/>
  <c r="G606" i="2"/>
  <c r="H606" i="2"/>
  <c r="I606" i="2"/>
  <c r="J606" i="2"/>
  <c r="K606" i="2"/>
  <c r="G607" i="2"/>
  <c r="H607" i="2"/>
  <c r="I607" i="2"/>
  <c r="J607" i="2"/>
  <c r="K607" i="2"/>
  <c r="G608" i="2"/>
  <c r="H608" i="2"/>
  <c r="I608" i="2"/>
  <c r="J608" i="2"/>
  <c r="K608" i="2"/>
  <c r="G609" i="2"/>
  <c r="H609" i="2"/>
  <c r="I609" i="2"/>
  <c r="J609" i="2"/>
  <c r="K609" i="2"/>
  <c r="G610" i="2"/>
  <c r="H610" i="2"/>
  <c r="I610" i="2"/>
  <c r="J610" i="2"/>
  <c r="K610" i="2"/>
  <c r="G611" i="2"/>
  <c r="H611" i="2"/>
  <c r="I611" i="2"/>
  <c r="J611" i="2"/>
  <c r="K611" i="2"/>
  <c r="G612" i="2"/>
  <c r="H612" i="2"/>
  <c r="I612" i="2"/>
  <c r="J612" i="2"/>
  <c r="K612" i="2"/>
  <c r="G613" i="2"/>
  <c r="H613" i="2"/>
  <c r="I613" i="2"/>
  <c r="J613" i="2"/>
  <c r="K613" i="2"/>
  <c r="G614" i="2"/>
  <c r="H614" i="2"/>
  <c r="I614" i="2"/>
  <c r="J614" i="2"/>
  <c r="K614" i="2"/>
  <c r="G615" i="2"/>
  <c r="H615" i="2"/>
  <c r="I615" i="2"/>
  <c r="J615" i="2"/>
  <c r="K615" i="2"/>
  <c r="G616" i="2"/>
  <c r="H616" i="2"/>
  <c r="I616" i="2"/>
  <c r="J616" i="2"/>
  <c r="K616" i="2"/>
  <c r="G617" i="2"/>
  <c r="H617" i="2"/>
  <c r="I617" i="2"/>
  <c r="J617" i="2"/>
  <c r="K617" i="2"/>
  <c r="G618" i="2"/>
  <c r="H618" i="2"/>
  <c r="I618" i="2"/>
  <c r="J618" i="2"/>
  <c r="K618" i="2"/>
  <c r="G619" i="2"/>
  <c r="H619" i="2"/>
  <c r="I619" i="2"/>
  <c r="J619" i="2"/>
  <c r="K619" i="2"/>
  <c r="G620" i="2"/>
  <c r="H620" i="2"/>
  <c r="I620" i="2"/>
  <c r="J620" i="2"/>
  <c r="K620" i="2"/>
  <c r="G621" i="2"/>
  <c r="H621" i="2"/>
  <c r="I621" i="2"/>
  <c r="J621" i="2"/>
  <c r="K621" i="2"/>
  <c r="G622" i="2"/>
  <c r="H622" i="2"/>
  <c r="I622" i="2"/>
  <c r="J622" i="2"/>
  <c r="K622" i="2"/>
  <c r="G623" i="2"/>
  <c r="H623" i="2"/>
  <c r="I623" i="2"/>
  <c r="J623" i="2"/>
  <c r="K623" i="2"/>
  <c r="G624" i="2"/>
  <c r="H624" i="2"/>
  <c r="I624" i="2"/>
  <c r="J624" i="2"/>
  <c r="K624" i="2"/>
  <c r="G625" i="2"/>
  <c r="H625" i="2"/>
  <c r="I625" i="2"/>
  <c r="J625" i="2"/>
  <c r="K625" i="2"/>
  <c r="G626" i="2"/>
  <c r="H626" i="2"/>
  <c r="I626" i="2"/>
  <c r="J626" i="2"/>
  <c r="K626" i="2"/>
  <c r="G627" i="2"/>
  <c r="H627" i="2"/>
  <c r="I627" i="2"/>
  <c r="J627" i="2"/>
  <c r="K627" i="2"/>
  <c r="G628" i="2"/>
  <c r="H628" i="2"/>
  <c r="I628" i="2"/>
  <c r="J628" i="2"/>
  <c r="K628" i="2"/>
  <c r="G629" i="2"/>
  <c r="H629" i="2"/>
  <c r="I629" i="2"/>
  <c r="J629" i="2"/>
  <c r="K629" i="2"/>
  <c r="G630" i="2"/>
  <c r="H630" i="2"/>
  <c r="I630" i="2"/>
  <c r="J630" i="2"/>
  <c r="K630" i="2"/>
  <c r="G631" i="2"/>
  <c r="H631" i="2"/>
  <c r="I631" i="2"/>
  <c r="J631" i="2"/>
  <c r="K631" i="2"/>
  <c r="G632" i="2"/>
  <c r="H632" i="2"/>
  <c r="I632" i="2"/>
  <c r="J632" i="2"/>
  <c r="K632" i="2"/>
  <c r="G633" i="2"/>
  <c r="H633" i="2"/>
  <c r="I633" i="2"/>
  <c r="J633" i="2"/>
  <c r="K633" i="2"/>
  <c r="G634" i="2"/>
  <c r="H634" i="2"/>
  <c r="I634" i="2"/>
  <c r="J634" i="2"/>
  <c r="K634" i="2"/>
  <c r="G635" i="2"/>
  <c r="H635" i="2"/>
  <c r="I635" i="2"/>
  <c r="J635" i="2"/>
  <c r="K635" i="2"/>
  <c r="G636" i="2"/>
  <c r="H636" i="2"/>
  <c r="I636" i="2"/>
  <c r="J636" i="2"/>
  <c r="K636" i="2"/>
  <c r="G637" i="2"/>
  <c r="H637" i="2"/>
  <c r="I637" i="2"/>
  <c r="J637" i="2"/>
  <c r="K637" i="2"/>
  <c r="G638" i="2"/>
  <c r="H638" i="2"/>
  <c r="I638" i="2"/>
  <c r="J638" i="2"/>
  <c r="K638" i="2"/>
  <c r="G639" i="2"/>
  <c r="H639" i="2"/>
  <c r="I639" i="2"/>
  <c r="J639" i="2"/>
  <c r="K639" i="2"/>
  <c r="G640" i="2"/>
  <c r="H640" i="2"/>
  <c r="I640" i="2"/>
  <c r="J640" i="2"/>
  <c r="K640" i="2"/>
  <c r="G641" i="2"/>
  <c r="H641" i="2"/>
  <c r="I641" i="2"/>
  <c r="J641" i="2"/>
  <c r="K641" i="2"/>
  <c r="G642" i="2"/>
  <c r="H642" i="2"/>
  <c r="I642" i="2"/>
  <c r="J642" i="2"/>
  <c r="K642" i="2"/>
  <c r="G643" i="2"/>
  <c r="H643" i="2"/>
  <c r="I643" i="2"/>
  <c r="J643" i="2"/>
  <c r="K643" i="2"/>
  <c r="G644" i="2"/>
  <c r="H644" i="2"/>
  <c r="I644" i="2"/>
  <c r="J644" i="2"/>
  <c r="K644" i="2"/>
  <c r="G645" i="2"/>
  <c r="H645" i="2"/>
  <c r="I645" i="2"/>
  <c r="J645" i="2"/>
  <c r="K645" i="2"/>
  <c r="G646" i="2"/>
  <c r="H646" i="2"/>
  <c r="I646" i="2"/>
  <c r="J646" i="2"/>
  <c r="K646" i="2"/>
  <c r="G647" i="2"/>
  <c r="H647" i="2"/>
  <c r="I647" i="2"/>
  <c r="J647" i="2"/>
  <c r="K647" i="2"/>
  <c r="G648" i="2"/>
  <c r="H648" i="2"/>
  <c r="I648" i="2"/>
  <c r="J648" i="2"/>
  <c r="K648" i="2"/>
  <c r="G649" i="2"/>
  <c r="H649" i="2"/>
  <c r="I649" i="2"/>
  <c r="J649" i="2"/>
  <c r="K649" i="2"/>
  <c r="G650" i="2"/>
  <c r="H650" i="2"/>
  <c r="I650" i="2"/>
  <c r="J650" i="2"/>
  <c r="K650" i="2"/>
  <c r="G651" i="2"/>
  <c r="H651" i="2"/>
  <c r="I651" i="2"/>
  <c r="J651" i="2"/>
  <c r="K651" i="2"/>
  <c r="G652" i="2"/>
  <c r="H652" i="2"/>
  <c r="I652" i="2"/>
  <c r="J652" i="2"/>
  <c r="K652" i="2"/>
  <c r="G653" i="2"/>
  <c r="H653" i="2"/>
  <c r="I653" i="2"/>
  <c r="J653" i="2"/>
  <c r="K653" i="2"/>
  <c r="G654" i="2"/>
  <c r="H654" i="2"/>
  <c r="I654" i="2"/>
  <c r="J654" i="2"/>
  <c r="K654" i="2"/>
  <c r="G655" i="2"/>
  <c r="H655" i="2"/>
  <c r="I655" i="2"/>
  <c r="J655" i="2"/>
  <c r="K655" i="2"/>
  <c r="G656" i="2"/>
  <c r="H656" i="2"/>
  <c r="I656" i="2"/>
  <c r="J656" i="2"/>
  <c r="K656" i="2"/>
  <c r="G657" i="2"/>
  <c r="H657" i="2"/>
  <c r="I657" i="2"/>
  <c r="J657" i="2"/>
  <c r="K657" i="2"/>
  <c r="G658" i="2"/>
  <c r="H658" i="2"/>
  <c r="I658" i="2"/>
  <c r="J658" i="2"/>
  <c r="K658" i="2"/>
  <c r="G659" i="2"/>
  <c r="H659" i="2"/>
  <c r="I659" i="2"/>
  <c r="J659" i="2"/>
  <c r="K659" i="2"/>
  <c r="G660" i="2"/>
  <c r="H660" i="2"/>
  <c r="I660" i="2"/>
  <c r="J660" i="2"/>
  <c r="K660" i="2"/>
  <c r="G661" i="2"/>
  <c r="H661" i="2"/>
  <c r="I661" i="2"/>
  <c r="J661" i="2"/>
  <c r="K661" i="2"/>
  <c r="G662" i="2"/>
  <c r="H662" i="2"/>
  <c r="I662" i="2"/>
  <c r="J662" i="2"/>
  <c r="K662" i="2"/>
  <c r="G663" i="2"/>
  <c r="H663" i="2"/>
  <c r="I663" i="2"/>
  <c r="J663" i="2"/>
  <c r="K663" i="2"/>
  <c r="G664" i="2"/>
  <c r="H664" i="2"/>
  <c r="I664" i="2"/>
  <c r="J664" i="2"/>
  <c r="K664" i="2"/>
  <c r="G665" i="2"/>
  <c r="H665" i="2"/>
  <c r="I665" i="2"/>
  <c r="J665" i="2"/>
  <c r="K665" i="2"/>
  <c r="G666" i="2"/>
  <c r="H666" i="2"/>
  <c r="I666" i="2"/>
  <c r="J666" i="2"/>
  <c r="K666" i="2"/>
  <c r="G667" i="2"/>
  <c r="H667" i="2"/>
  <c r="I667" i="2"/>
  <c r="J667" i="2"/>
  <c r="K667" i="2"/>
  <c r="G668" i="2"/>
  <c r="H668" i="2"/>
  <c r="I668" i="2"/>
  <c r="J668" i="2"/>
  <c r="K668" i="2"/>
  <c r="G669" i="2"/>
  <c r="H669" i="2"/>
  <c r="I669" i="2"/>
  <c r="J669" i="2"/>
  <c r="K669" i="2"/>
  <c r="G670" i="2"/>
  <c r="H670" i="2"/>
  <c r="I670" i="2"/>
  <c r="J670" i="2"/>
  <c r="K670" i="2"/>
  <c r="G671" i="2"/>
  <c r="H671" i="2"/>
  <c r="I671" i="2"/>
  <c r="J671" i="2"/>
  <c r="K671" i="2"/>
  <c r="G672" i="2"/>
  <c r="H672" i="2"/>
  <c r="I672" i="2"/>
  <c r="J672" i="2"/>
  <c r="K672" i="2"/>
  <c r="G673" i="2"/>
  <c r="H673" i="2"/>
  <c r="I673" i="2"/>
  <c r="J673" i="2"/>
  <c r="K673" i="2"/>
  <c r="G674" i="2"/>
  <c r="H674" i="2"/>
  <c r="I674" i="2"/>
  <c r="J674" i="2"/>
  <c r="K674" i="2"/>
  <c r="G675" i="2"/>
  <c r="H675" i="2"/>
  <c r="I675" i="2"/>
  <c r="J675" i="2"/>
  <c r="K675" i="2"/>
  <c r="G676" i="2"/>
  <c r="H676" i="2"/>
  <c r="I676" i="2"/>
  <c r="J676" i="2"/>
  <c r="K676" i="2"/>
  <c r="G677" i="2"/>
  <c r="H677" i="2"/>
  <c r="I677" i="2"/>
  <c r="J677" i="2"/>
  <c r="K677" i="2"/>
  <c r="G678" i="2"/>
  <c r="H678" i="2"/>
  <c r="I678" i="2"/>
  <c r="J678" i="2"/>
  <c r="K678" i="2"/>
  <c r="G679" i="2"/>
  <c r="H679" i="2"/>
  <c r="I679" i="2"/>
  <c r="J679" i="2"/>
  <c r="K679" i="2"/>
  <c r="G680" i="2"/>
  <c r="H680" i="2"/>
  <c r="I680" i="2"/>
  <c r="J680" i="2"/>
  <c r="K680" i="2"/>
  <c r="G681" i="2"/>
  <c r="H681" i="2"/>
  <c r="I681" i="2"/>
  <c r="J681" i="2"/>
  <c r="K681" i="2"/>
  <c r="G682" i="2"/>
  <c r="H682" i="2"/>
  <c r="I682" i="2"/>
  <c r="J682" i="2"/>
  <c r="K682" i="2"/>
  <c r="G683" i="2"/>
  <c r="H683" i="2"/>
  <c r="I683" i="2"/>
  <c r="J683" i="2"/>
  <c r="K683" i="2"/>
  <c r="G684" i="2"/>
  <c r="H684" i="2"/>
  <c r="I684" i="2"/>
  <c r="J684" i="2"/>
  <c r="K684" i="2"/>
  <c r="G685" i="2"/>
  <c r="H685" i="2"/>
  <c r="I685" i="2"/>
  <c r="J685" i="2"/>
  <c r="K685" i="2"/>
  <c r="G686" i="2"/>
  <c r="H686" i="2"/>
  <c r="I686" i="2"/>
  <c r="J686" i="2"/>
  <c r="K686" i="2"/>
  <c r="G687" i="2"/>
  <c r="H687" i="2"/>
  <c r="I687" i="2"/>
  <c r="J687" i="2"/>
  <c r="K687" i="2"/>
  <c r="G688" i="2"/>
  <c r="H688" i="2"/>
  <c r="I688" i="2"/>
  <c r="J688" i="2"/>
  <c r="K688" i="2"/>
  <c r="G689" i="2"/>
  <c r="H689" i="2"/>
  <c r="I689" i="2"/>
  <c r="J689" i="2"/>
  <c r="K689" i="2"/>
  <c r="G690" i="2"/>
  <c r="H690" i="2"/>
  <c r="I690" i="2"/>
  <c r="J690" i="2"/>
  <c r="K690" i="2"/>
  <c r="G691" i="2"/>
  <c r="H691" i="2"/>
  <c r="I691" i="2"/>
  <c r="J691" i="2"/>
  <c r="K691" i="2"/>
  <c r="G692" i="2"/>
  <c r="H692" i="2"/>
  <c r="I692" i="2"/>
  <c r="J692" i="2"/>
  <c r="K692" i="2"/>
  <c r="G693" i="2"/>
  <c r="H693" i="2"/>
  <c r="I693" i="2"/>
  <c r="J693" i="2"/>
  <c r="K693" i="2"/>
  <c r="G694" i="2"/>
  <c r="H694" i="2"/>
  <c r="I694" i="2"/>
  <c r="J694" i="2"/>
  <c r="K694" i="2"/>
  <c r="G695" i="2"/>
  <c r="H695" i="2"/>
  <c r="I695" i="2"/>
  <c r="J695" i="2"/>
  <c r="K695" i="2"/>
  <c r="G696" i="2"/>
  <c r="H696" i="2"/>
  <c r="I696" i="2"/>
  <c r="J696" i="2"/>
  <c r="K696" i="2"/>
  <c r="G697" i="2"/>
  <c r="H697" i="2"/>
  <c r="I697" i="2"/>
  <c r="J697" i="2"/>
  <c r="K697" i="2"/>
  <c r="G698" i="2"/>
  <c r="H698" i="2"/>
  <c r="I698" i="2"/>
  <c r="J698" i="2"/>
  <c r="K698" i="2"/>
  <c r="G699" i="2"/>
  <c r="H699" i="2"/>
  <c r="I699" i="2"/>
  <c r="J699" i="2"/>
  <c r="K699" i="2"/>
  <c r="G700" i="2"/>
  <c r="H700" i="2"/>
  <c r="I700" i="2"/>
  <c r="J700" i="2"/>
  <c r="K700" i="2"/>
  <c r="G701" i="2"/>
  <c r="H701" i="2"/>
  <c r="I701" i="2"/>
  <c r="J701" i="2"/>
  <c r="K701" i="2"/>
  <c r="G702" i="2"/>
  <c r="H702" i="2"/>
  <c r="I702" i="2"/>
  <c r="J702" i="2"/>
  <c r="K702" i="2"/>
  <c r="G703" i="2"/>
  <c r="H703" i="2"/>
  <c r="I703" i="2"/>
  <c r="J703" i="2"/>
  <c r="K703" i="2"/>
  <c r="G704" i="2"/>
  <c r="H704" i="2"/>
  <c r="I704" i="2"/>
  <c r="J704" i="2"/>
  <c r="K704" i="2"/>
  <c r="G705" i="2"/>
  <c r="H705" i="2"/>
  <c r="I705" i="2"/>
  <c r="J705" i="2"/>
  <c r="K705" i="2"/>
  <c r="G706" i="2"/>
  <c r="H706" i="2"/>
  <c r="I706" i="2"/>
  <c r="J706" i="2"/>
  <c r="K706" i="2"/>
  <c r="G707" i="2"/>
  <c r="H707" i="2"/>
  <c r="I707" i="2"/>
  <c r="J707" i="2"/>
  <c r="K707" i="2"/>
  <c r="G708" i="2"/>
  <c r="H708" i="2"/>
  <c r="I708" i="2"/>
  <c r="J708" i="2"/>
  <c r="K708" i="2"/>
  <c r="G709" i="2"/>
  <c r="H709" i="2"/>
  <c r="I709" i="2"/>
  <c r="J709" i="2"/>
  <c r="K709" i="2"/>
  <c r="G710" i="2"/>
  <c r="H710" i="2"/>
  <c r="I710" i="2"/>
  <c r="J710" i="2"/>
  <c r="K710" i="2"/>
  <c r="G711" i="2"/>
  <c r="H711" i="2"/>
  <c r="I711" i="2"/>
  <c r="J711" i="2"/>
  <c r="K711" i="2"/>
  <c r="G712" i="2"/>
  <c r="H712" i="2"/>
  <c r="I712" i="2"/>
  <c r="J712" i="2"/>
  <c r="K712" i="2"/>
  <c r="G713" i="2"/>
  <c r="H713" i="2"/>
  <c r="I713" i="2"/>
  <c r="J713" i="2"/>
  <c r="K713" i="2"/>
  <c r="G714" i="2"/>
  <c r="H714" i="2"/>
  <c r="I714" i="2"/>
  <c r="J714" i="2"/>
  <c r="K714" i="2"/>
  <c r="G715" i="2"/>
  <c r="H715" i="2"/>
  <c r="I715" i="2"/>
  <c r="J715" i="2"/>
  <c r="K715" i="2"/>
  <c r="G716" i="2"/>
  <c r="H716" i="2"/>
  <c r="I716" i="2"/>
  <c r="J716" i="2"/>
  <c r="K716" i="2"/>
  <c r="G717" i="2"/>
  <c r="H717" i="2"/>
  <c r="I717" i="2"/>
  <c r="J717" i="2"/>
  <c r="K717" i="2"/>
  <c r="G718" i="2"/>
  <c r="H718" i="2"/>
  <c r="I718" i="2"/>
  <c r="J718" i="2"/>
  <c r="K718" i="2"/>
  <c r="G719" i="2"/>
  <c r="H719" i="2"/>
  <c r="I719" i="2"/>
  <c r="J719" i="2"/>
  <c r="K719" i="2"/>
  <c r="G720" i="2"/>
  <c r="H720" i="2"/>
  <c r="I720" i="2"/>
  <c r="J720" i="2"/>
  <c r="K720" i="2"/>
  <c r="G721" i="2"/>
  <c r="H721" i="2"/>
  <c r="I721" i="2"/>
  <c r="J721" i="2"/>
  <c r="K721" i="2"/>
  <c r="G722" i="2"/>
  <c r="H722" i="2"/>
  <c r="I722" i="2"/>
  <c r="J722" i="2"/>
  <c r="K722" i="2"/>
  <c r="G723" i="2"/>
  <c r="H723" i="2"/>
  <c r="I723" i="2"/>
  <c r="J723" i="2"/>
  <c r="K723" i="2"/>
  <c r="G724" i="2"/>
  <c r="H724" i="2"/>
  <c r="I724" i="2"/>
  <c r="J724" i="2"/>
  <c r="K724" i="2"/>
  <c r="G725" i="2"/>
  <c r="H725" i="2"/>
  <c r="I725" i="2"/>
  <c r="J725" i="2"/>
  <c r="K725" i="2"/>
  <c r="G726" i="2"/>
  <c r="H726" i="2"/>
  <c r="I726" i="2"/>
  <c r="J726" i="2"/>
  <c r="K726" i="2"/>
  <c r="G727" i="2"/>
  <c r="H727" i="2"/>
  <c r="I727" i="2"/>
  <c r="J727" i="2"/>
  <c r="K727" i="2"/>
  <c r="G728" i="2"/>
  <c r="H728" i="2"/>
  <c r="I728" i="2"/>
  <c r="J728" i="2"/>
  <c r="K728" i="2"/>
  <c r="G729" i="2"/>
  <c r="H729" i="2"/>
  <c r="I729" i="2"/>
  <c r="J729" i="2"/>
  <c r="K729" i="2"/>
  <c r="G730" i="2"/>
  <c r="H730" i="2"/>
  <c r="I730" i="2"/>
  <c r="J730" i="2"/>
  <c r="K730" i="2"/>
  <c r="G731" i="2"/>
  <c r="H731" i="2"/>
  <c r="I731" i="2"/>
  <c r="J731" i="2"/>
  <c r="K731" i="2"/>
  <c r="G732" i="2"/>
  <c r="H732" i="2"/>
  <c r="I732" i="2"/>
  <c r="J732" i="2"/>
  <c r="K732" i="2"/>
  <c r="G733" i="2"/>
  <c r="H733" i="2"/>
  <c r="I733" i="2"/>
  <c r="J733" i="2"/>
  <c r="K733" i="2"/>
  <c r="G734" i="2"/>
  <c r="H734" i="2"/>
  <c r="I734" i="2"/>
  <c r="J734" i="2"/>
  <c r="K734" i="2"/>
  <c r="G735" i="2"/>
  <c r="H735" i="2"/>
  <c r="I735" i="2"/>
  <c r="J735" i="2"/>
  <c r="K735" i="2"/>
  <c r="G736" i="2"/>
  <c r="H736" i="2"/>
  <c r="I736" i="2"/>
  <c r="J736" i="2"/>
  <c r="K736" i="2"/>
  <c r="G737" i="2"/>
  <c r="H737" i="2"/>
  <c r="I737" i="2"/>
  <c r="J737" i="2"/>
  <c r="K737" i="2"/>
  <c r="G738" i="2"/>
  <c r="H738" i="2"/>
  <c r="I738" i="2"/>
  <c r="J738" i="2"/>
  <c r="K738" i="2"/>
  <c r="G739" i="2"/>
  <c r="H739" i="2"/>
  <c r="I739" i="2"/>
  <c r="J739" i="2"/>
  <c r="K739" i="2"/>
  <c r="G740" i="2"/>
  <c r="H740" i="2"/>
  <c r="I740" i="2"/>
  <c r="J740" i="2"/>
  <c r="K740" i="2"/>
  <c r="G741" i="2"/>
  <c r="H741" i="2"/>
  <c r="I741" i="2"/>
  <c r="J741" i="2"/>
  <c r="K741" i="2"/>
  <c r="G742" i="2"/>
  <c r="H742" i="2"/>
  <c r="I742" i="2"/>
  <c r="J742" i="2"/>
  <c r="K742" i="2"/>
  <c r="G743" i="2"/>
  <c r="H743" i="2"/>
  <c r="I743" i="2"/>
  <c r="J743" i="2"/>
  <c r="K743" i="2"/>
  <c r="G744" i="2"/>
  <c r="H744" i="2"/>
  <c r="I744" i="2"/>
  <c r="J744" i="2"/>
  <c r="K744" i="2"/>
  <c r="G745" i="2"/>
  <c r="H745" i="2"/>
  <c r="I745" i="2"/>
  <c r="J745" i="2"/>
  <c r="K745" i="2"/>
  <c r="G746" i="2"/>
  <c r="H746" i="2"/>
  <c r="I746" i="2"/>
  <c r="J746" i="2"/>
  <c r="K746" i="2"/>
  <c r="G747" i="2"/>
  <c r="H747" i="2"/>
  <c r="I747" i="2"/>
  <c r="J747" i="2"/>
  <c r="K747" i="2"/>
  <c r="G748" i="2"/>
  <c r="H748" i="2"/>
  <c r="I748" i="2"/>
  <c r="J748" i="2"/>
  <c r="K748" i="2"/>
  <c r="G749" i="2"/>
  <c r="H749" i="2"/>
  <c r="I749" i="2"/>
  <c r="J749" i="2"/>
  <c r="K749" i="2"/>
  <c r="G750" i="2"/>
  <c r="H750" i="2"/>
  <c r="I750" i="2"/>
  <c r="J750" i="2"/>
  <c r="K750" i="2"/>
  <c r="G751" i="2"/>
  <c r="H751" i="2"/>
  <c r="I751" i="2"/>
  <c r="J751" i="2"/>
  <c r="K751" i="2"/>
  <c r="G752" i="2"/>
  <c r="H752" i="2"/>
  <c r="I752" i="2"/>
  <c r="J752" i="2"/>
  <c r="K752" i="2"/>
  <c r="G753" i="2"/>
  <c r="H753" i="2"/>
  <c r="I753" i="2"/>
  <c r="J753" i="2"/>
  <c r="K753" i="2"/>
  <c r="G754" i="2"/>
  <c r="H754" i="2"/>
  <c r="I754" i="2"/>
  <c r="J754" i="2"/>
  <c r="K754" i="2"/>
  <c r="G755" i="2"/>
  <c r="H755" i="2"/>
  <c r="I755" i="2"/>
  <c r="J755" i="2"/>
  <c r="K755" i="2"/>
  <c r="G756" i="2"/>
  <c r="H756" i="2"/>
  <c r="I756" i="2"/>
  <c r="J756" i="2"/>
  <c r="K756" i="2"/>
  <c r="G757" i="2"/>
  <c r="H757" i="2"/>
  <c r="I757" i="2"/>
  <c r="J757" i="2"/>
  <c r="K757" i="2"/>
  <c r="G758" i="2"/>
  <c r="H758" i="2"/>
  <c r="I758" i="2"/>
  <c r="J758" i="2"/>
  <c r="K758" i="2"/>
  <c r="G759" i="2"/>
  <c r="H759" i="2"/>
  <c r="I759" i="2"/>
  <c r="J759" i="2"/>
  <c r="K759" i="2"/>
  <c r="G760" i="2"/>
  <c r="H760" i="2"/>
  <c r="I760" i="2"/>
  <c r="J760" i="2"/>
  <c r="K760" i="2"/>
  <c r="G761" i="2"/>
  <c r="H761" i="2"/>
  <c r="I761" i="2"/>
  <c r="J761" i="2"/>
  <c r="K761" i="2"/>
  <c r="G762" i="2"/>
  <c r="H762" i="2"/>
  <c r="I762" i="2"/>
  <c r="J762" i="2"/>
  <c r="K762" i="2"/>
  <c r="G763" i="2"/>
  <c r="H763" i="2"/>
  <c r="I763" i="2"/>
  <c r="J763" i="2"/>
  <c r="K763" i="2"/>
  <c r="G764" i="2"/>
  <c r="H764" i="2"/>
  <c r="I764" i="2"/>
  <c r="J764" i="2"/>
  <c r="K764" i="2"/>
  <c r="G765" i="2"/>
  <c r="H765" i="2"/>
  <c r="I765" i="2"/>
  <c r="J765" i="2"/>
  <c r="K765" i="2"/>
  <c r="G766" i="2"/>
  <c r="H766" i="2"/>
  <c r="I766" i="2"/>
  <c r="J766" i="2"/>
  <c r="K766" i="2"/>
  <c r="G767" i="2"/>
  <c r="H767" i="2"/>
  <c r="I767" i="2"/>
  <c r="J767" i="2"/>
  <c r="K767" i="2"/>
  <c r="G768" i="2"/>
  <c r="H768" i="2"/>
  <c r="I768" i="2"/>
  <c r="J768" i="2"/>
  <c r="K768" i="2"/>
  <c r="G769" i="2"/>
  <c r="H769" i="2"/>
  <c r="I769" i="2"/>
  <c r="J769" i="2"/>
  <c r="K769" i="2"/>
  <c r="G770" i="2"/>
  <c r="H770" i="2"/>
  <c r="I770" i="2"/>
  <c r="J770" i="2"/>
  <c r="K770" i="2"/>
  <c r="G771" i="2"/>
  <c r="H771" i="2"/>
  <c r="I771" i="2"/>
  <c r="J771" i="2"/>
  <c r="K771" i="2"/>
  <c r="G772" i="2"/>
  <c r="H772" i="2"/>
  <c r="I772" i="2"/>
  <c r="J772" i="2"/>
  <c r="K772" i="2"/>
  <c r="G773" i="2"/>
  <c r="H773" i="2"/>
  <c r="I773" i="2"/>
  <c r="J773" i="2"/>
  <c r="K773" i="2"/>
  <c r="G774" i="2"/>
  <c r="H774" i="2"/>
  <c r="I774" i="2"/>
  <c r="J774" i="2"/>
  <c r="K774" i="2"/>
  <c r="G775" i="2"/>
  <c r="H775" i="2"/>
  <c r="I775" i="2"/>
  <c r="J775" i="2"/>
  <c r="K775" i="2"/>
  <c r="G776" i="2"/>
  <c r="H776" i="2"/>
  <c r="I776" i="2"/>
  <c r="J776" i="2"/>
  <c r="K776" i="2"/>
  <c r="G777" i="2"/>
  <c r="H777" i="2"/>
  <c r="I777" i="2"/>
  <c r="J777" i="2"/>
  <c r="K777" i="2"/>
  <c r="G778" i="2"/>
  <c r="H778" i="2"/>
  <c r="I778" i="2"/>
  <c r="J778" i="2"/>
  <c r="K778" i="2"/>
  <c r="G779" i="2"/>
  <c r="H779" i="2"/>
  <c r="I779" i="2"/>
  <c r="J779" i="2"/>
  <c r="K779" i="2"/>
  <c r="G780" i="2"/>
  <c r="H780" i="2"/>
  <c r="I780" i="2"/>
  <c r="J780" i="2"/>
  <c r="K780" i="2"/>
  <c r="G781" i="2"/>
  <c r="H781" i="2"/>
  <c r="I781" i="2"/>
  <c r="J781" i="2"/>
  <c r="K781" i="2"/>
  <c r="G782" i="2"/>
  <c r="H782" i="2"/>
  <c r="I782" i="2"/>
  <c r="J782" i="2"/>
  <c r="K782" i="2"/>
  <c r="G783" i="2"/>
  <c r="H783" i="2"/>
  <c r="I783" i="2"/>
  <c r="J783" i="2"/>
  <c r="K783" i="2"/>
  <c r="G784" i="2"/>
  <c r="H784" i="2"/>
  <c r="I784" i="2"/>
  <c r="J784" i="2"/>
  <c r="K784" i="2"/>
  <c r="G785" i="2"/>
  <c r="H785" i="2"/>
  <c r="I785" i="2"/>
  <c r="J785" i="2"/>
  <c r="K785" i="2"/>
  <c r="G786" i="2"/>
  <c r="H786" i="2"/>
  <c r="I786" i="2"/>
  <c r="J786" i="2"/>
  <c r="K786" i="2"/>
  <c r="G787" i="2"/>
  <c r="H787" i="2"/>
  <c r="I787" i="2"/>
  <c r="J787" i="2"/>
  <c r="K787" i="2"/>
  <c r="G788" i="2"/>
  <c r="H788" i="2"/>
  <c r="I788" i="2"/>
  <c r="J788" i="2"/>
  <c r="K788" i="2"/>
  <c r="G789" i="2"/>
  <c r="H789" i="2"/>
  <c r="I789" i="2"/>
  <c r="J789" i="2"/>
  <c r="K789" i="2"/>
  <c r="G790" i="2"/>
  <c r="H790" i="2"/>
  <c r="I790" i="2"/>
  <c r="J790" i="2"/>
  <c r="K790" i="2"/>
  <c r="G791" i="2"/>
  <c r="H791" i="2"/>
  <c r="I791" i="2"/>
  <c r="J791" i="2"/>
  <c r="K791" i="2"/>
  <c r="G792" i="2"/>
  <c r="H792" i="2"/>
  <c r="I792" i="2"/>
  <c r="J792" i="2"/>
  <c r="K792" i="2"/>
  <c r="G793" i="2"/>
  <c r="H793" i="2"/>
  <c r="I793" i="2"/>
  <c r="J793" i="2"/>
  <c r="K793" i="2"/>
  <c r="G794" i="2"/>
  <c r="H794" i="2"/>
  <c r="I794" i="2"/>
  <c r="J794" i="2"/>
  <c r="K794" i="2"/>
  <c r="G795" i="2"/>
  <c r="H795" i="2"/>
  <c r="I795" i="2"/>
  <c r="J795" i="2"/>
  <c r="K795" i="2"/>
  <c r="G796" i="2"/>
  <c r="H796" i="2"/>
  <c r="I796" i="2"/>
  <c r="J796" i="2"/>
  <c r="K796" i="2"/>
  <c r="G797" i="2"/>
  <c r="H797" i="2"/>
  <c r="I797" i="2"/>
  <c r="J797" i="2"/>
  <c r="K797" i="2"/>
  <c r="G798" i="2"/>
  <c r="H798" i="2"/>
  <c r="I798" i="2"/>
  <c r="J798" i="2"/>
  <c r="K798" i="2"/>
  <c r="G799" i="2"/>
  <c r="H799" i="2"/>
  <c r="I799" i="2"/>
  <c r="J799" i="2"/>
  <c r="K799" i="2"/>
  <c r="G800" i="2"/>
  <c r="H800" i="2"/>
  <c r="I800" i="2"/>
  <c r="J800" i="2"/>
  <c r="K800" i="2"/>
  <c r="G801" i="2"/>
  <c r="H801" i="2"/>
  <c r="I801" i="2"/>
  <c r="J801" i="2"/>
  <c r="K801" i="2"/>
  <c r="G802" i="2"/>
  <c r="H802" i="2"/>
  <c r="I802" i="2"/>
  <c r="J802" i="2"/>
  <c r="K802" i="2"/>
  <c r="G803" i="2"/>
  <c r="H803" i="2"/>
  <c r="I803" i="2"/>
  <c r="J803" i="2"/>
  <c r="K803" i="2"/>
  <c r="G804" i="2"/>
  <c r="H804" i="2"/>
  <c r="I804" i="2"/>
  <c r="J804" i="2"/>
  <c r="K804" i="2"/>
  <c r="G805" i="2"/>
  <c r="H805" i="2"/>
  <c r="I805" i="2"/>
  <c r="J805" i="2"/>
  <c r="K805" i="2"/>
  <c r="G806" i="2"/>
  <c r="H806" i="2"/>
  <c r="I806" i="2"/>
  <c r="J806" i="2"/>
  <c r="K806" i="2"/>
  <c r="G807" i="2"/>
  <c r="H807" i="2"/>
  <c r="I807" i="2"/>
  <c r="J807" i="2"/>
  <c r="K807" i="2"/>
  <c r="G808" i="2"/>
  <c r="H808" i="2"/>
  <c r="I808" i="2"/>
  <c r="J808" i="2"/>
  <c r="K808" i="2"/>
  <c r="G809" i="2"/>
  <c r="H809" i="2"/>
  <c r="I809" i="2"/>
  <c r="J809" i="2"/>
  <c r="K809" i="2"/>
  <c r="G810" i="2"/>
  <c r="H810" i="2"/>
  <c r="I810" i="2"/>
  <c r="J810" i="2"/>
  <c r="K810" i="2"/>
  <c r="G811" i="2"/>
  <c r="H811" i="2"/>
  <c r="I811" i="2"/>
  <c r="J811" i="2"/>
  <c r="K811" i="2"/>
  <c r="G812" i="2"/>
  <c r="H812" i="2"/>
  <c r="I812" i="2"/>
  <c r="J812" i="2"/>
  <c r="K812" i="2"/>
  <c r="G813" i="2"/>
  <c r="H813" i="2"/>
  <c r="I813" i="2"/>
  <c r="J813" i="2"/>
  <c r="K813" i="2"/>
  <c r="G814" i="2"/>
  <c r="H814" i="2"/>
  <c r="I814" i="2"/>
  <c r="J814" i="2"/>
  <c r="K814" i="2"/>
  <c r="G815" i="2"/>
  <c r="H815" i="2"/>
  <c r="I815" i="2"/>
  <c r="J815" i="2"/>
  <c r="K815" i="2"/>
  <c r="G816" i="2"/>
  <c r="H816" i="2"/>
  <c r="I816" i="2"/>
  <c r="J816" i="2"/>
  <c r="K816" i="2"/>
  <c r="G817" i="2"/>
  <c r="H817" i="2"/>
  <c r="I817" i="2"/>
  <c r="J817" i="2"/>
  <c r="K817" i="2"/>
  <c r="G818" i="2"/>
  <c r="H818" i="2"/>
  <c r="I818" i="2"/>
  <c r="J818" i="2"/>
  <c r="K818" i="2"/>
  <c r="G819" i="2"/>
  <c r="H819" i="2"/>
  <c r="I819" i="2"/>
  <c r="J819" i="2"/>
  <c r="K819" i="2"/>
  <c r="G820" i="2"/>
  <c r="H820" i="2"/>
  <c r="I820" i="2"/>
  <c r="J820" i="2"/>
  <c r="K820" i="2"/>
  <c r="G821" i="2"/>
  <c r="H821" i="2"/>
  <c r="I821" i="2"/>
  <c r="J821" i="2"/>
  <c r="K821" i="2"/>
  <c r="G822" i="2"/>
  <c r="H822" i="2"/>
  <c r="I822" i="2"/>
  <c r="J822" i="2"/>
  <c r="K822" i="2"/>
  <c r="G823" i="2"/>
  <c r="H823" i="2"/>
  <c r="I823" i="2"/>
  <c r="J823" i="2"/>
  <c r="K823" i="2"/>
  <c r="G824" i="2"/>
  <c r="H824" i="2"/>
  <c r="I824" i="2"/>
  <c r="J824" i="2"/>
  <c r="K824" i="2"/>
  <c r="G825" i="2"/>
  <c r="H825" i="2"/>
  <c r="I825" i="2"/>
  <c r="J825" i="2"/>
  <c r="K825" i="2"/>
  <c r="G826" i="2"/>
  <c r="H826" i="2"/>
  <c r="I826" i="2"/>
  <c r="J826" i="2"/>
  <c r="K826" i="2"/>
  <c r="G827" i="2"/>
  <c r="H827" i="2"/>
  <c r="I827" i="2"/>
  <c r="J827" i="2"/>
  <c r="K827" i="2"/>
  <c r="G828" i="2"/>
  <c r="H828" i="2"/>
  <c r="I828" i="2"/>
  <c r="J828" i="2"/>
  <c r="K828" i="2"/>
  <c r="G829" i="2"/>
  <c r="H829" i="2"/>
  <c r="I829" i="2"/>
  <c r="J829" i="2"/>
  <c r="K829" i="2"/>
  <c r="G830" i="2"/>
  <c r="H830" i="2"/>
  <c r="I830" i="2"/>
  <c r="J830" i="2"/>
  <c r="K830" i="2"/>
  <c r="G831" i="2"/>
  <c r="H831" i="2"/>
  <c r="I831" i="2"/>
  <c r="J831" i="2"/>
  <c r="K831" i="2"/>
  <c r="G832" i="2"/>
  <c r="H832" i="2"/>
  <c r="I832" i="2"/>
  <c r="J832" i="2"/>
  <c r="K832" i="2"/>
  <c r="G833" i="2"/>
  <c r="H833" i="2"/>
  <c r="I833" i="2"/>
  <c r="J833" i="2"/>
  <c r="K833" i="2"/>
  <c r="G834" i="2"/>
  <c r="H834" i="2"/>
  <c r="I834" i="2"/>
  <c r="J834" i="2"/>
  <c r="K834" i="2"/>
  <c r="G835" i="2"/>
  <c r="H835" i="2"/>
  <c r="I835" i="2"/>
  <c r="J835" i="2"/>
  <c r="K835" i="2"/>
  <c r="G836" i="2"/>
  <c r="H836" i="2"/>
  <c r="I836" i="2"/>
  <c r="J836" i="2"/>
  <c r="K836" i="2"/>
  <c r="G837" i="2"/>
  <c r="H837" i="2"/>
  <c r="I837" i="2"/>
  <c r="J837" i="2"/>
  <c r="K837" i="2"/>
  <c r="G838" i="2"/>
  <c r="H838" i="2"/>
  <c r="I838" i="2"/>
  <c r="J838" i="2"/>
  <c r="K838" i="2"/>
  <c r="G839" i="2"/>
  <c r="H839" i="2"/>
  <c r="I839" i="2"/>
  <c r="J839" i="2"/>
  <c r="K839" i="2"/>
  <c r="G840" i="2"/>
  <c r="H840" i="2"/>
  <c r="I840" i="2"/>
  <c r="J840" i="2"/>
  <c r="K840" i="2"/>
  <c r="G841" i="2"/>
  <c r="H841" i="2"/>
  <c r="I841" i="2"/>
  <c r="J841" i="2"/>
  <c r="K841" i="2"/>
  <c r="G842" i="2"/>
  <c r="H842" i="2"/>
  <c r="I842" i="2"/>
  <c r="J842" i="2"/>
  <c r="K842" i="2"/>
  <c r="G843" i="2"/>
  <c r="H843" i="2"/>
  <c r="I843" i="2"/>
  <c r="J843" i="2"/>
  <c r="K843" i="2"/>
  <c r="G844" i="2"/>
  <c r="H844" i="2"/>
  <c r="I844" i="2"/>
  <c r="J844" i="2"/>
  <c r="K844" i="2"/>
  <c r="G845" i="2"/>
  <c r="H845" i="2"/>
  <c r="I845" i="2"/>
  <c r="J845" i="2"/>
  <c r="K845" i="2"/>
  <c r="G846" i="2"/>
  <c r="H846" i="2"/>
  <c r="I846" i="2"/>
  <c r="J846" i="2"/>
  <c r="K846" i="2"/>
  <c r="G847" i="2"/>
  <c r="H847" i="2"/>
  <c r="I847" i="2"/>
  <c r="J847" i="2"/>
  <c r="K847" i="2"/>
  <c r="G848" i="2"/>
  <c r="H848" i="2"/>
  <c r="I848" i="2"/>
  <c r="J848" i="2"/>
  <c r="K848" i="2"/>
  <c r="G849" i="2"/>
  <c r="H849" i="2"/>
  <c r="I849" i="2"/>
  <c r="J849" i="2"/>
  <c r="K849" i="2"/>
  <c r="G850" i="2"/>
  <c r="H850" i="2"/>
  <c r="I850" i="2"/>
  <c r="J850" i="2"/>
  <c r="K850" i="2"/>
  <c r="G851" i="2"/>
  <c r="H851" i="2"/>
  <c r="I851" i="2"/>
  <c r="J851" i="2"/>
  <c r="K851" i="2"/>
  <c r="G852" i="2"/>
  <c r="H852" i="2"/>
  <c r="I852" i="2"/>
  <c r="J852" i="2"/>
  <c r="K852" i="2"/>
  <c r="G853" i="2"/>
  <c r="H853" i="2"/>
  <c r="I853" i="2"/>
  <c r="J853" i="2"/>
  <c r="K853" i="2"/>
  <c r="G854" i="2"/>
  <c r="H854" i="2"/>
  <c r="I854" i="2"/>
  <c r="J854" i="2"/>
  <c r="K854" i="2"/>
  <c r="G855" i="2"/>
  <c r="H855" i="2"/>
  <c r="I855" i="2"/>
  <c r="J855" i="2"/>
  <c r="K855" i="2"/>
  <c r="G856" i="2"/>
  <c r="H856" i="2"/>
  <c r="I856" i="2"/>
  <c r="J856" i="2"/>
  <c r="K856" i="2"/>
  <c r="G857" i="2"/>
  <c r="H857" i="2"/>
  <c r="I857" i="2"/>
  <c r="J857" i="2"/>
  <c r="K857" i="2"/>
  <c r="G858" i="2"/>
  <c r="H858" i="2"/>
  <c r="I858" i="2"/>
  <c r="J858" i="2"/>
  <c r="K858" i="2"/>
  <c r="G859" i="2"/>
  <c r="H859" i="2"/>
  <c r="I859" i="2"/>
  <c r="J859" i="2"/>
  <c r="K859" i="2"/>
  <c r="G860" i="2"/>
  <c r="H860" i="2"/>
  <c r="I860" i="2"/>
  <c r="J860" i="2"/>
  <c r="K860" i="2"/>
  <c r="G861" i="2"/>
  <c r="H861" i="2"/>
  <c r="I861" i="2"/>
  <c r="J861" i="2"/>
  <c r="K861" i="2"/>
  <c r="G862" i="2"/>
  <c r="H862" i="2"/>
  <c r="I862" i="2"/>
  <c r="J862" i="2"/>
  <c r="K862" i="2"/>
  <c r="G863" i="2"/>
  <c r="H863" i="2"/>
  <c r="I863" i="2"/>
  <c r="J863" i="2"/>
  <c r="K863" i="2"/>
  <c r="G864" i="2"/>
  <c r="H864" i="2"/>
  <c r="I864" i="2"/>
  <c r="J864" i="2"/>
  <c r="K864" i="2"/>
  <c r="G865" i="2"/>
  <c r="H865" i="2"/>
  <c r="I865" i="2"/>
  <c r="J865" i="2"/>
  <c r="K865" i="2"/>
  <c r="G866" i="2"/>
  <c r="H866" i="2"/>
  <c r="I866" i="2"/>
  <c r="J866" i="2"/>
  <c r="K866" i="2"/>
  <c r="G867" i="2"/>
  <c r="H867" i="2"/>
  <c r="I867" i="2"/>
  <c r="J867" i="2"/>
  <c r="K867" i="2"/>
  <c r="G868" i="2"/>
  <c r="H868" i="2"/>
  <c r="I868" i="2"/>
  <c r="J868" i="2"/>
  <c r="K868" i="2"/>
  <c r="G869" i="2"/>
  <c r="H869" i="2"/>
  <c r="I869" i="2"/>
  <c r="J869" i="2"/>
  <c r="K869" i="2"/>
  <c r="G870" i="2"/>
  <c r="H870" i="2"/>
  <c r="I870" i="2"/>
  <c r="J870" i="2"/>
  <c r="K870" i="2"/>
  <c r="G871" i="2"/>
  <c r="H871" i="2"/>
  <c r="I871" i="2"/>
  <c r="J871" i="2"/>
  <c r="K871" i="2"/>
  <c r="G872" i="2"/>
  <c r="H872" i="2"/>
  <c r="I872" i="2"/>
  <c r="J872" i="2"/>
  <c r="K872" i="2"/>
  <c r="G873" i="2"/>
  <c r="H873" i="2"/>
  <c r="I873" i="2"/>
  <c r="J873" i="2"/>
  <c r="K873" i="2"/>
  <c r="G874" i="2"/>
  <c r="H874" i="2"/>
  <c r="I874" i="2"/>
  <c r="J874" i="2"/>
  <c r="K874" i="2"/>
  <c r="G875" i="2"/>
  <c r="H875" i="2"/>
  <c r="I875" i="2"/>
  <c r="J875" i="2"/>
  <c r="K875" i="2"/>
  <c r="G876" i="2"/>
  <c r="H876" i="2"/>
  <c r="I876" i="2"/>
  <c r="J876" i="2"/>
  <c r="K876" i="2"/>
  <c r="G877" i="2"/>
  <c r="H877" i="2"/>
  <c r="I877" i="2"/>
  <c r="J877" i="2"/>
  <c r="K877" i="2"/>
  <c r="G878" i="2"/>
  <c r="H878" i="2"/>
  <c r="I878" i="2"/>
  <c r="J878" i="2"/>
  <c r="K878" i="2"/>
  <c r="G879" i="2"/>
  <c r="H879" i="2"/>
  <c r="I879" i="2"/>
  <c r="J879" i="2"/>
  <c r="K879" i="2"/>
  <c r="G880" i="2"/>
  <c r="H880" i="2"/>
  <c r="I880" i="2"/>
  <c r="J880" i="2"/>
  <c r="K880" i="2"/>
  <c r="G881" i="2"/>
  <c r="H881" i="2"/>
  <c r="I881" i="2"/>
  <c r="J881" i="2"/>
  <c r="K881" i="2"/>
  <c r="G882" i="2"/>
  <c r="H882" i="2"/>
  <c r="I882" i="2"/>
  <c r="J882" i="2"/>
  <c r="K882" i="2"/>
  <c r="G883" i="2"/>
  <c r="H883" i="2"/>
  <c r="I883" i="2"/>
  <c r="J883" i="2"/>
  <c r="K883" i="2"/>
  <c r="G884" i="2"/>
  <c r="H884" i="2"/>
  <c r="I884" i="2"/>
  <c r="J884" i="2"/>
  <c r="K884" i="2"/>
  <c r="G885" i="2"/>
  <c r="H885" i="2"/>
  <c r="I885" i="2"/>
  <c r="J885" i="2"/>
  <c r="K885" i="2"/>
  <c r="G886" i="2"/>
  <c r="H886" i="2"/>
  <c r="I886" i="2"/>
  <c r="J886" i="2"/>
  <c r="K886" i="2"/>
  <c r="G887" i="2"/>
  <c r="H887" i="2"/>
  <c r="I887" i="2"/>
  <c r="J887" i="2"/>
  <c r="K887" i="2"/>
  <c r="G888" i="2"/>
  <c r="H888" i="2"/>
  <c r="I888" i="2"/>
  <c r="J888" i="2"/>
  <c r="K888" i="2"/>
  <c r="G889" i="2"/>
  <c r="H889" i="2"/>
  <c r="I889" i="2"/>
  <c r="J889" i="2"/>
  <c r="K889" i="2"/>
  <c r="G890" i="2"/>
  <c r="H890" i="2"/>
  <c r="I890" i="2"/>
  <c r="J890" i="2"/>
  <c r="K890" i="2"/>
  <c r="G891" i="2"/>
  <c r="H891" i="2"/>
  <c r="I891" i="2"/>
  <c r="J891" i="2"/>
  <c r="K891" i="2"/>
  <c r="G892" i="2"/>
  <c r="H892" i="2"/>
  <c r="I892" i="2"/>
  <c r="J892" i="2"/>
  <c r="K892" i="2"/>
  <c r="G893" i="2"/>
  <c r="H893" i="2"/>
  <c r="I893" i="2"/>
  <c r="J893" i="2"/>
  <c r="K893" i="2"/>
  <c r="G894" i="2"/>
  <c r="H894" i="2"/>
  <c r="I894" i="2"/>
  <c r="J894" i="2"/>
  <c r="K894" i="2"/>
  <c r="G895" i="2"/>
  <c r="H895" i="2"/>
  <c r="I895" i="2"/>
  <c r="J895" i="2"/>
  <c r="K895" i="2"/>
  <c r="G896" i="2"/>
  <c r="H896" i="2"/>
  <c r="I896" i="2"/>
  <c r="J896" i="2"/>
  <c r="K896" i="2"/>
  <c r="G897" i="2"/>
  <c r="H897" i="2"/>
  <c r="I897" i="2"/>
  <c r="J897" i="2"/>
  <c r="K897" i="2"/>
  <c r="G898" i="2"/>
  <c r="H898" i="2"/>
  <c r="I898" i="2"/>
  <c r="J898" i="2"/>
  <c r="K898" i="2"/>
  <c r="G899" i="2"/>
  <c r="H899" i="2"/>
  <c r="I899" i="2"/>
  <c r="J899" i="2"/>
  <c r="K899" i="2"/>
  <c r="G900" i="2"/>
  <c r="H900" i="2"/>
  <c r="I900" i="2"/>
  <c r="J900" i="2"/>
  <c r="K900" i="2"/>
  <c r="G901" i="2"/>
  <c r="H901" i="2"/>
  <c r="I901" i="2"/>
  <c r="J901" i="2"/>
  <c r="K901" i="2"/>
  <c r="G902" i="2"/>
  <c r="H902" i="2"/>
  <c r="I902" i="2"/>
  <c r="J902" i="2"/>
  <c r="K902" i="2"/>
  <c r="G903" i="2"/>
  <c r="H903" i="2"/>
  <c r="I903" i="2"/>
  <c r="J903" i="2"/>
  <c r="K903" i="2"/>
  <c r="G904" i="2"/>
  <c r="H904" i="2"/>
  <c r="I904" i="2"/>
  <c r="J904" i="2"/>
  <c r="K904" i="2"/>
  <c r="G905" i="2"/>
  <c r="H905" i="2"/>
  <c r="I905" i="2"/>
  <c r="J905" i="2"/>
  <c r="K905" i="2"/>
  <c r="G906" i="2"/>
  <c r="H906" i="2"/>
  <c r="I906" i="2"/>
  <c r="J906" i="2"/>
  <c r="K906" i="2"/>
  <c r="G907" i="2"/>
  <c r="H907" i="2"/>
  <c r="I907" i="2"/>
  <c r="J907" i="2"/>
  <c r="K907" i="2"/>
  <c r="G908" i="2"/>
  <c r="H908" i="2"/>
  <c r="I908" i="2"/>
  <c r="J908" i="2"/>
  <c r="K908" i="2"/>
  <c r="G909" i="2"/>
  <c r="H909" i="2"/>
  <c r="I909" i="2"/>
  <c r="J909" i="2"/>
  <c r="K909" i="2"/>
  <c r="G910" i="2"/>
  <c r="H910" i="2"/>
  <c r="I910" i="2"/>
  <c r="J910" i="2"/>
  <c r="K910" i="2"/>
  <c r="G911" i="2"/>
  <c r="H911" i="2"/>
  <c r="I911" i="2"/>
  <c r="J911" i="2"/>
  <c r="K911" i="2"/>
  <c r="G912" i="2"/>
  <c r="H912" i="2"/>
  <c r="I912" i="2"/>
  <c r="J912" i="2"/>
  <c r="K912" i="2"/>
  <c r="G913" i="2"/>
  <c r="H913" i="2"/>
  <c r="I913" i="2"/>
  <c r="J913" i="2"/>
  <c r="K913" i="2"/>
  <c r="G914" i="2"/>
  <c r="H914" i="2"/>
  <c r="I914" i="2"/>
  <c r="J914" i="2"/>
  <c r="K914" i="2"/>
  <c r="G915" i="2"/>
  <c r="H915" i="2"/>
  <c r="I915" i="2"/>
  <c r="J915" i="2"/>
  <c r="K915" i="2"/>
  <c r="G916" i="2"/>
  <c r="H916" i="2"/>
  <c r="I916" i="2"/>
  <c r="J916" i="2"/>
  <c r="K916" i="2"/>
  <c r="G917" i="2"/>
  <c r="H917" i="2"/>
  <c r="I917" i="2"/>
  <c r="J917" i="2"/>
  <c r="K917" i="2"/>
  <c r="G918" i="2"/>
  <c r="H918" i="2"/>
  <c r="I918" i="2"/>
  <c r="J918" i="2"/>
  <c r="K918" i="2"/>
  <c r="G919" i="2"/>
  <c r="H919" i="2"/>
  <c r="I919" i="2"/>
  <c r="J919" i="2"/>
  <c r="K919" i="2"/>
  <c r="G920" i="2"/>
  <c r="H920" i="2"/>
  <c r="I920" i="2"/>
  <c r="J920" i="2"/>
  <c r="K920" i="2"/>
  <c r="G921" i="2"/>
  <c r="H921" i="2"/>
  <c r="I921" i="2"/>
  <c r="J921" i="2"/>
  <c r="K921" i="2"/>
  <c r="G922" i="2"/>
  <c r="H922" i="2"/>
  <c r="I922" i="2"/>
  <c r="J922" i="2"/>
  <c r="K922" i="2"/>
  <c r="G923" i="2"/>
  <c r="H923" i="2"/>
  <c r="I923" i="2"/>
  <c r="J923" i="2"/>
  <c r="K923" i="2"/>
  <c r="G924" i="2"/>
  <c r="H924" i="2"/>
  <c r="I924" i="2"/>
  <c r="J924" i="2"/>
  <c r="K924" i="2"/>
  <c r="G925" i="2"/>
  <c r="H925" i="2"/>
  <c r="I925" i="2"/>
  <c r="J925" i="2"/>
  <c r="K925" i="2"/>
  <c r="G926" i="2"/>
  <c r="H926" i="2"/>
  <c r="I926" i="2"/>
  <c r="J926" i="2"/>
  <c r="K926" i="2"/>
  <c r="G927" i="2"/>
  <c r="H927" i="2"/>
  <c r="I927" i="2"/>
  <c r="J927" i="2"/>
  <c r="K927" i="2"/>
  <c r="G928" i="2"/>
  <c r="H928" i="2"/>
  <c r="I928" i="2"/>
  <c r="J928" i="2"/>
  <c r="K928" i="2"/>
  <c r="G929" i="2"/>
  <c r="H929" i="2"/>
  <c r="I929" i="2"/>
  <c r="J929" i="2"/>
  <c r="K929" i="2"/>
  <c r="G930" i="2"/>
  <c r="H930" i="2"/>
  <c r="I930" i="2"/>
  <c r="J930" i="2"/>
  <c r="K930" i="2"/>
  <c r="G931" i="2"/>
  <c r="H931" i="2"/>
  <c r="I931" i="2"/>
  <c r="J931" i="2"/>
  <c r="K931" i="2"/>
  <c r="G932" i="2"/>
  <c r="H932" i="2"/>
  <c r="I932" i="2"/>
  <c r="J932" i="2"/>
  <c r="K932" i="2"/>
  <c r="G933" i="2"/>
  <c r="H933" i="2"/>
  <c r="I933" i="2"/>
  <c r="J933" i="2"/>
  <c r="K933" i="2"/>
  <c r="G934" i="2"/>
  <c r="H934" i="2"/>
  <c r="I934" i="2"/>
  <c r="J934" i="2"/>
  <c r="K934" i="2"/>
  <c r="G935" i="2"/>
  <c r="H935" i="2"/>
  <c r="I935" i="2"/>
  <c r="J935" i="2"/>
  <c r="K935" i="2"/>
  <c r="G936" i="2"/>
  <c r="H936" i="2"/>
  <c r="I936" i="2"/>
  <c r="J936" i="2"/>
  <c r="K936" i="2"/>
  <c r="G937" i="2"/>
  <c r="H937" i="2"/>
  <c r="I937" i="2"/>
  <c r="J937" i="2"/>
  <c r="K937" i="2"/>
  <c r="G938" i="2"/>
  <c r="H938" i="2"/>
  <c r="I938" i="2"/>
  <c r="J938" i="2"/>
  <c r="K938" i="2"/>
  <c r="G939" i="2"/>
  <c r="H939" i="2"/>
  <c r="I939" i="2"/>
  <c r="J939" i="2"/>
  <c r="K939" i="2"/>
  <c r="G940" i="2"/>
  <c r="H940" i="2"/>
  <c r="I940" i="2"/>
  <c r="J940" i="2"/>
  <c r="K940" i="2"/>
  <c r="G941" i="2"/>
  <c r="H941" i="2"/>
  <c r="I941" i="2"/>
  <c r="J941" i="2"/>
  <c r="K941" i="2"/>
  <c r="G942" i="2"/>
  <c r="H942" i="2"/>
  <c r="I942" i="2"/>
  <c r="J942" i="2"/>
  <c r="K942" i="2"/>
  <c r="G943" i="2"/>
  <c r="H943" i="2"/>
  <c r="I943" i="2"/>
  <c r="J943" i="2"/>
  <c r="K943" i="2"/>
  <c r="G944" i="2"/>
  <c r="H944" i="2"/>
  <c r="I944" i="2"/>
  <c r="J944" i="2"/>
  <c r="K944" i="2"/>
  <c r="G945" i="2"/>
  <c r="H945" i="2"/>
  <c r="I945" i="2"/>
  <c r="J945" i="2"/>
  <c r="K945" i="2"/>
  <c r="G946" i="2"/>
  <c r="H946" i="2"/>
  <c r="I946" i="2"/>
  <c r="J946" i="2"/>
  <c r="K946" i="2"/>
  <c r="G947" i="2"/>
  <c r="H947" i="2"/>
  <c r="I947" i="2"/>
  <c r="J947" i="2"/>
  <c r="K947" i="2"/>
  <c r="G948" i="2"/>
  <c r="H948" i="2"/>
  <c r="I948" i="2"/>
  <c r="J948" i="2"/>
  <c r="K948" i="2"/>
  <c r="G949" i="2"/>
  <c r="H949" i="2"/>
  <c r="I949" i="2"/>
  <c r="J949" i="2"/>
  <c r="K949" i="2"/>
  <c r="G950" i="2"/>
  <c r="H950" i="2"/>
  <c r="I950" i="2"/>
  <c r="J950" i="2"/>
  <c r="K950" i="2"/>
  <c r="G951" i="2"/>
  <c r="H951" i="2"/>
  <c r="I951" i="2"/>
  <c r="J951" i="2"/>
  <c r="K951" i="2"/>
  <c r="G952" i="2"/>
  <c r="H952" i="2"/>
  <c r="I952" i="2"/>
  <c r="J952" i="2"/>
  <c r="K952" i="2"/>
  <c r="G953" i="2"/>
  <c r="H953" i="2"/>
  <c r="I953" i="2"/>
  <c r="J953" i="2"/>
  <c r="K953" i="2"/>
  <c r="G954" i="2"/>
  <c r="H954" i="2"/>
  <c r="I954" i="2"/>
  <c r="J954" i="2"/>
  <c r="K954" i="2"/>
  <c r="G955" i="2"/>
  <c r="H955" i="2"/>
  <c r="I955" i="2"/>
  <c r="J955" i="2"/>
  <c r="K955" i="2"/>
  <c r="G956" i="2"/>
  <c r="H956" i="2"/>
  <c r="I956" i="2"/>
  <c r="J956" i="2"/>
  <c r="K956" i="2"/>
  <c r="G957" i="2"/>
  <c r="H957" i="2"/>
  <c r="I957" i="2"/>
  <c r="J957" i="2"/>
  <c r="K957" i="2"/>
  <c r="G958" i="2"/>
  <c r="H958" i="2"/>
  <c r="I958" i="2"/>
  <c r="J958" i="2"/>
  <c r="K958" i="2"/>
  <c r="G959" i="2"/>
  <c r="H959" i="2"/>
  <c r="I959" i="2"/>
  <c r="J959" i="2"/>
  <c r="K959" i="2"/>
  <c r="G960" i="2"/>
  <c r="H960" i="2"/>
  <c r="I960" i="2"/>
  <c r="J960" i="2"/>
  <c r="K960" i="2"/>
  <c r="G961" i="2"/>
  <c r="H961" i="2"/>
  <c r="I961" i="2"/>
  <c r="J961" i="2"/>
  <c r="K961" i="2"/>
  <c r="G962" i="2"/>
  <c r="H962" i="2"/>
  <c r="I962" i="2"/>
  <c r="J962" i="2"/>
  <c r="K962" i="2"/>
  <c r="G963" i="2"/>
  <c r="H963" i="2"/>
  <c r="I963" i="2"/>
  <c r="J963" i="2"/>
  <c r="K963" i="2"/>
  <c r="G964" i="2"/>
  <c r="H964" i="2"/>
  <c r="I964" i="2"/>
  <c r="J964" i="2"/>
  <c r="K964" i="2"/>
  <c r="G965" i="2"/>
  <c r="H965" i="2"/>
  <c r="I965" i="2"/>
  <c r="J965" i="2"/>
  <c r="K965" i="2"/>
  <c r="G966" i="2"/>
  <c r="H966" i="2"/>
  <c r="I966" i="2"/>
  <c r="J966" i="2"/>
  <c r="K966" i="2"/>
  <c r="G967" i="2"/>
  <c r="H967" i="2"/>
  <c r="I967" i="2"/>
  <c r="J967" i="2"/>
  <c r="K967" i="2"/>
  <c r="G968" i="2"/>
  <c r="H968" i="2"/>
  <c r="I968" i="2"/>
  <c r="J968" i="2"/>
  <c r="K968" i="2"/>
  <c r="G969" i="2"/>
  <c r="H969" i="2"/>
  <c r="I969" i="2"/>
  <c r="J969" i="2"/>
  <c r="K969" i="2"/>
  <c r="G970" i="2"/>
  <c r="H970" i="2"/>
  <c r="I970" i="2"/>
  <c r="J970" i="2"/>
  <c r="K970" i="2"/>
  <c r="G971" i="2"/>
  <c r="H971" i="2"/>
  <c r="I971" i="2"/>
  <c r="J971" i="2"/>
  <c r="K971" i="2"/>
  <c r="G972" i="2"/>
  <c r="H972" i="2"/>
  <c r="I972" i="2"/>
  <c r="J972" i="2"/>
  <c r="K972" i="2"/>
  <c r="G973" i="2"/>
  <c r="H973" i="2"/>
  <c r="I973" i="2"/>
  <c r="J973" i="2"/>
  <c r="K973" i="2"/>
  <c r="G974" i="2"/>
  <c r="H974" i="2"/>
  <c r="I974" i="2"/>
  <c r="J974" i="2"/>
  <c r="K974" i="2"/>
  <c r="G975" i="2"/>
  <c r="H975" i="2"/>
  <c r="I975" i="2"/>
  <c r="J975" i="2"/>
  <c r="K975" i="2"/>
  <c r="G976" i="2"/>
  <c r="H976" i="2"/>
  <c r="I976" i="2"/>
  <c r="J976" i="2"/>
  <c r="K976" i="2"/>
  <c r="G977" i="2"/>
  <c r="H977" i="2"/>
  <c r="I977" i="2"/>
  <c r="J977" i="2"/>
  <c r="K977" i="2"/>
  <c r="G978" i="2"/>
  <c r="H978" i="2"/>
  <c r="I978" i="2"/>
  <c r="J978" i="2"/>
  <c r="K978" i="2"/>
  <c r="G979" i="2"/>
  <c r="H979" i="2"/>
  <c r="I979" i="2"/>
  <c r="J979" i="2"/>
  <c r="K979" i="2"/>
  <c r="G980" i="2"/>
  <c r="H980" i="2"/>
  <c r="I980" i="2"/>
  <c r="J980" i="2"/>
  <c r="K980" i="2"/>
  <c r="G981" i="2"/>
  <c r="H981" i="2"/>
  <c r="I981" i="2"/>
  <c r="J981" i="2"/>
  <c r="K981" i="2"/>
  <c r="G982" i="2"/>
  <c r="H982" i="2"/>
  <c r="I982" i="2"/>
  <c r="J982" i="2"/>
  <c r="K982" i="2"/>
  <c r="G983" i="2"/>
  <c r="H983" i="2"/>
  <c r="I983" i="2"/>
  <c r="J983" i="2"/>
  <c r="K983" i="2"/>
  <c r="G984" i="2"/>
  <c r="H984" i="2"/>
  <c r="I984" i="2"/>
  <c r="J984" i="2"/>
  <c r="K984" i="2"/>
  <c r="G985" i="2"/>
  <c r="H985" i="2"/>
  <c r="I985" i="2"/>
  <c r="J985" i="2"/>
  <c r="K985" i="2"/>
  <c r="G986" i="2"/>
  <c r="H986" i="2"/>
  <c r="I986" i="2"/>
  <c r="J986" i="2"/>
  <c r="K986" i="2"/>
  <c r="G987" i="2"/>
  <c r="H987" i="2"/>
  <c r="I987" i="2"/>
  <c r="J987" i="2"/>
  <c r="K987" i="2"/>
  <c r="G988" i="2"/>
  <c r="H988" i="2"/>
  <c r="I988" i="2"/>
  <c r="J988" i="2"/>
  <c r="K988" i="2"/>
  <c r="G989" i="2"/>
  <c r="H989" i="2"/>
  <c r="I989" i="2"/>
  <c r="J989" i="2"/>
  <c r="K989" i="2"/>
  <c r="G990" i="2"/>
  <c r="H990" i="2"/>
  <c r="I990" i="2"/>
  <c r="J990" i="2"/>
  <c r="K990" i="2"/>
  <c r="G991" i="2"/>
  <c r="H991" i="2"/>
  <c r="I991" i="2"/>
  <c r="J991" i="2"/>
  <c r="K991" i="2"/>
  <c r="G992" i="2"/>
  <c r="H992" i="2"/>
  <c r="I992" i="2"/>
  <c r="J992" i="2"/>
  <c r="K992" i="2"/>
  <c r="G993" i="2"/>
  <c r="H993" i="2"/>
  <c r="I993" i="2"/>
  <c r="J993" i="2"/>
  <c r="K993" i="2"/>
  <c r="G994" i="2"/>
  <c r="H994" i="2"/>
  <c r="I994" i="2"/>
  <c r="J994" i="2"/>
  <c r="K994" i="2"/>
  <c r="G995" i="2"/>
  <c r="H995" i="2"/>
  <c r="I995" i="2"/>
  <c r="J995" i="2"/>
  <c r="K995" i="2"/>
  <c r="G996" i="2"/>
  <c r="H996" i="2"/>
  <c r="I996" i="2"/>
  <c r="J996" i="2"/>
  <c r="K996" i="2"/>
  <c r="G997" i="2"/>
  <c r="H997" i="2"/>
  <c r="I997" i="2"/>
  <c r="J997" i="2"/>
  <c r="K997" i="2"/>
  <c r="G998" i="2"/>
  <c r="H998" i="2"/>
  <c r="I998" i="2"/>
  <c r="J998" i="2"/>
  <c r="K998" i="2"/>
  <c r="G999" i="2"/>
  <c r="H999" i="2"/>
  <c r="I999" i="2"/>
  <c r="J999" i="2"/>
  <c r="K999" i="2"/>
  <c r="G1000" i="2"/>
  <c r="H1000" i="2"/>
  <c r="I1000" i="2"/>
  <c r="J1000" i="2"/>
  <c r="K1000" i="2"/>
  <c r="G1001" i="2"/>
  <c r="H1001" i="2"/>
  <c r="I1001" i="2"/>
  <c r="J1001" i="2"/>
  <c r="K1001" i="2"/>
  <c r="G1002" i="2"/>
  <c r="H1002" i="2"/>
  <c r="I1002" i="2"/>
  <c r="J1002" i="2"/>
  <c r="K1002" i="2"/>
  <c r="G1003" i="2"/>
  <c r="H1003" i="2"/>
  <c r="I1003" i="2"/>
  <c r="J1003" i="2"/>
  <c r="K1003" i="2"/>
  <c r="G1004" i="2"/>
  <c r="H1004" i="2"/>
  <c r="I1004" i="2"/>
  <c r="J1004" i="2"/>
  <c r="K1004" i="2"/>
  <c r="G1005" i="2"/>
  <c r="H1005" i="2"/>
  <c r="I1005" i="2"/>
  <c r="J1005" i="2"/>
  <c r="K1005" i="2"/>
  <c r="G1006" i="2"/>
  <c r="H1006" i="2"/>
  <c r="I1006" i="2"/>
  <c r="J1006" i="2"/>
  <c r="K1006" i="2"/>
  <c r="G1007" i="2"/>
  <c r="H1007" i="2"/>
  <c r="I1007" i="2"/>
  <c r="J1007" i="2"/>
  <c r="K1007" i="2"/>
  <c r="G1008" i="2"/>
  <c r="H1008" i="2"/>
  <c r="I1008" i="2"/>
  <c r="J1008" i="2"/>
  <c r="K1008" i="2"/>
  <c r="G1009" i="2"/>
  <c r="H1009" i="2"/>
  <c r="I1009" i="2"/>
  <c r="J1009" i="2"/>
  <c r="K1009" i="2"/>
  <c r="G1010" i="2"/>
  <c r="H1010" i="2"/>
  <c r="I1010" i="2"/>
  <c r="J1010" i="2"/>
  <c r="K1010" i="2"/>
  <c r="G1011" i="2"/>
  <c r="H1011" i="2"/>
  <c r="I1011" i="2"/>
  <c r="J1011" i="2"/>
  <c r="K1011" i="2"/>
  <c r="G1012" i="2"/>
  <c r="H1012" i="2"/>
  <c r="I1012" i="2"/>
  <c r="J1012" i="2"/>
  <c r="K1012" i="2"/>
  <c r="G1013" i="2"/>
  <c r="H1013" i="2"/>
  <c r="I1013" i="2"/>
  <c r="J1013" i="2"/>
  <c r="K1013" i="2"/>
  <c r="G1014" i="2"/>
  <c r="H1014" i="2"/>
  <c r="I1014" i="2"/>
  <c r="J1014" i="2"/>
  <c r="K1014" i="2"/>
  <c r="G1015" i="2"/>
  <c r="H1015" i="2"/>
  <c r="I1015" i="2"/>
  <c r="J1015" i="2"/>
  <c r="K1015" i="2"/>
  <c r="G1016" i="2"/>
  <c r="H1016" i="2"/>
  <c r="I1016" i="2"/>
  <c r="J1016" i="2"/>
  <c r="K1016" i="2"/>
  <c r="G1017" i="2"/>
  <c r="H1017" i="2"/>
  <c r="I1017" i="2"/>
  <c r="J1017" i="2"/>
  <c r="K1017" i="2"/>
  <c r="G1018" i="2"/>
  <c r="H1018" i="2"/>
  <c r="I1018" i="2"/>
  <c r="J1018" i="2"/>
  <c r="K1018" i="2"/>
  <c r="G1019" i="2"/>
  <c r="H1019" i="2"/>
  <c r="I1019" i="2"/>
  <c r="J1019" i="2"/>
  <c r="K1019" i="2"/>
  <c r="G1020" i="2"/>
  <c r="H1020" i="2"/>
  <c r="I1020" i="2"/>
  <c r="J1020" i="2"/>
  <c r="K1020" i="2"/>
  <c r="G1021" i="2"/>
  <c r="H1021" i="2"/>
  <c r="I1021" i="2"/>
  <c r="J1021" i="2"/>
  <c r="K1021" i="2"/>
  <c r="G1022" i="2"/>
  <c r="H1022" i="2"/>
  <c r="I1022" i="2"/>
  <c r="J1022" i="2"/>
  <c r="K1022" i="2"/>
  <c r="G1023" i="2"/>
  <c r="H1023" i="2"/>
  <c r="I1023" i="2"/>
  <c r="J1023" i="2"/>
  <c r="K1023" i="2"/>
  <c r="G1024" i="2"/>
  <c r="H1024" i="2"/>
  <c r="I1024" i="2"/>
  <c r="J1024" i="2"/>
  <c r="K1024" i="2"/>
  <c r="G1025" i="2"/>
  <c r="H1025" i="2"/>
  <c r="I1025" i="2"/>
  <c r="J1025" i="2"/>
  <c r="K1025" i="2"/>
  <c r="G1026" i="2"/>
  <c r="H1026" i="2"/>
  <c r="I1026" i="2"/>
  <c r="J1026" i="2"/>
  <c r="K1026" i="2"/>
  <c r="G1027" i="2"/>
  <c r="H1027" i="2"/>
  <c r="I1027" i="2"/>
  <c r="J1027" i="2"/>
  <c r="K1027" i="2"/>
  <c r="G1028" i="2"/>
  <c r="H1028" i="2"/>
  <c r="I1028" i="2"/>
  <c r="J1028" i="2"/>
  <c r="K1028" i="2"/>
  <c r="G1029" i="2"/>
  <c r="H1029" i="2"/>
  <c r="I1029" i="2"/>
  <c r="J1029" i="2"/>
  <c r="K1029" i="2"/>
  <c r="G1030" i="2"/>
  <c r="H1030" i="2"/>
  <c r="I1030" i="2"/>
  <c r="J1030" i="2"/>
  <c r="K1030" i="2"/>
  <c r="G1031" i="2"/>
  <c r="H1031" i="2"/>
  <c r="I1031" i="2"/>
  <c r="J1031" i="2"/>
  <c r="K1031" i="2"/>
  <c r="G1032" i="2"/>
  <c r="H1032" i="2"/>
  <c r="I1032" i="2"/>
  <c r="J1032" i="2"/>
  <c r="K1032" i="2"/>
  <c r="G1033" i="2"/>
  <c r="H1033" i="2"/>
  <c r="I1033" i="2"/>
  <c r="J1033" i="2"/>
  <c r="K1033" i="2"/>
  <c r="G1034" i="2"/>
  <c r="H1034" i="2"/>
  <c r="I1034" i="2"/>
  <c r="J1034" i="2"/>
  <c r="K1034" i="2"/>
  <c r="G1035" i="2"/>
  <c r="H1035" i="2"/>
  <c r="I1035" i="2"/>
  <c r="J1035" i="2"/>
  <c r="K1035" i="2"/>
  <c r="G1036" i="2"/>
  <c r="H1036" i="2"/>
  <c r="I1036" i="2"/>
  <c r="J1036" i="2"/>
  <c r="K1036" i="2"/>
  <c r="G1037" i="2"/>
  <c r="H1037" i="2"/>
  <c r="I1037" i="2"/>
  <c r="J1037" i="2"/>
  <c r="K1037" i="2"/>
  <c r="G1038" i="2"/>
  <c r="H1038" i="2"/>
  <c r="I1038" i="2"/>
  <c r="J1038" i="2"/>
  <c r="K1038" i="2"/>
  <c r="G1039" i="2"/>
  <c r="H1039" i="2"/>
  <c r="I1039" i="2"/>
  <c r="J1039" i="2"/>
  <c r="K1039" i="2"/>
  <c r="G1040" i="2"/>
  <c r="H1040" i="2"/>
  <c r="I1040" i="2"/>
  <c r="J1040" i="2"/>
  <c r="K1040" i="2"/>
  <c r="G1041" i="2"/>
  <c r="H1041" i="2"/>
  <c r="I1041" i="2"/>
  <c r="J1041" i="2"/>
  <c r="K1041" i="2"/>
  <c r="G1042" i="2"/>
  <c r="H1042" i="2"/>
  <c r="I1042" i="2"/>
  <c r="J1042" i="2"/>
  <c r="K1042" i="2"/>
  <c r="G1043" i="2"/>
  <c r="H1043" i="2"/>
  <c r="I1043" i="2"/>
  <c r="J1043" i="2"/>
  <c r="K1043" i="2"/>
  <c r="G1044" i="2"/>
  <c r="H1044" i="2"/>
  <c r="I1044" i="2"/>
  <c r="J1044" i="2"/>
  <c r="K1044" i="2"/>
  <c r="G1045" i="2"/>
  <c r="H1045" i="2"/>
  <c r="I1045" i="2"/>
  <c r="J1045" i="2"/>
  <c r="K1045" i="2"/>
  <c r="G1046" i="2"/>
  <c r="H1046" i="2"/>
  <c r="I1046" i="2"/>
  <c r="J1046" i="2"/>
  <c r="K1046" i="2"/>
  <c r="G1047" i="2"/>
  <c r="H1047" i="2"/>
  <c r="I1047" i="2"/>
  <c r="J1047" i="2"/>
  <c r="K1047" i="2"/>
  <c r="G1048" i="2"/>
  <c r="H1048" i="2"/>
  <c r="I1048" i="2"/>
  <c r="J1048" i="2"/>
  <c r="K1048" i="2"/>
  <c r="G1049" i="2"/>
  <c r="H1049" i="2"/>
  <c r="I1049" i="2"/>
  <c r="J1049" i="2"/>
  <c r="K1049" i="2"/>
  <c r="G1050" i="2"/>
  <c r="H1050" i="2"/>
  <c r="I1050" i="2"/>
  <c r="J1050" i="2"/>
  <c r="K1050" i="2"/>
  <c r="G1051" i="2"/>
  <c r="H1051" i="2"/>
  <c r="I1051" i="2"/>
  <c r="J1051" i="2"/>
  <c r="K1051" i="2"/>
  <c r="G1052" i="2"/>
  <c r="H1052" i="2"/>
  <c r="I1052" i="2"/>
  <c r="J1052" i="2"/>
  <c r="K1052" i="2"/>
  <c r="G1053" i="2"/>
  <c r="H1053" i="2"/>
  <c r="I1053" i="2"/>
  <c r="J1053" i="2"/>
  <c r="K1053" i="2"/>
  <c r="G1054" i="2"/>
  <c r="H1054" i="2"/>
  <c r="I1054" i="2"/>
  <c r="J1054" i="2"/>
  <c r="K1054" i="2"/>
  <c r="G1055" i="2"/>
  <c r="H1055" i="2"/>
  <c r="I1055" i="2"/>
  <c r="J1055" i="2"/>
  <c r="K1055" i="2"/>
  <c r="G1056" i="2"/>
  <c r="H1056" i="2"/>
  <c r="I1056" i="2"/>
  <c r="J1056" i="2"/>
  <c r="K1056" i="2"/>
  <c r="G1057" i="2"/>
  <c r="H1057" i="2"/>
  <c r="I1057" i="2"/>
  <c r="J1057" i="2"/>
  <c r="K1057" i="2"/>
  <c r="G1058" i="2"/>
  <c r="H1058" i="2"/>
  <c r="I1058" i="2"/>
  <c r="J1058" i="2"/>
  <c r="K1058" i="2"/>
  <c r="G1059" i="2"/>
  <c r="H1059" i="2"/>
  <c r="I1059" i="2"/>
  <c r="J1059" i="2"/>
  <c r="K1059" i="2"/>
  <c r="G1060" i="2"/>
  <c r="H1060" i="2"/>
  <c r="I1060" i="2"/>
  <c r="J1060" i="2"/>
  <c r="K1060" i="2"/>
  <c r="G1061" i="2"/>
  <c r="H1061" i="2"/>
  <c r="I1061" i="2"/>
  <c r="J1061" i="2"/>
  <c r="K1061" i="2"/>
  <c r="G1062" i="2"/>
  <c r="H1062" i="2"/>
  <c r="I1062" i="2"/>
  <c r="J1062" i="2"/>
  <c r="K1062" i="2"/>
  <c r="G1063" i="2"/>
  <c r="H1063" i="2"/>
  <c r="I1063" i="2"/>
  <c r="J1063" i="2"/>
  <c r="K1063" i="2"/>
  <c r="G1064" i="2"/>
  <c r="H1064" i="2"/>
  <c r="I1064" i="2"/>
  <c r="J1064" i="2"/>
  <c r="K1064" i="2"/>
  <c r="G1065" i="2"/>
  <c r="H1065" i="2"/>
  <c r="I1065" i="2"/>
  <c r="J1065" i="2"/>
  <c r="K1065" i="2"/>
  <c r="G1066" i="2"/>
  <c r="H1066" i="2"/>
  <c r="I1066" i="2"/>
  <c r="J1066" i="2"/>
  <c r="K1066" i="2"/>
  <c r="G1067" i="2"/>
  <c r="H1067" i="2"/>
  <c r="I1067" i="2"/>
  <c r="J1067" i="2"/>
  <c r="K1067" i="2"/>
  <c r="G1068" i="2"/>
  <c r="H1068" i="2"/>
  <c r="I1068" i="2"/>
  <c r="J1068" i="2"/>
  <c r="K1068" i="2"/>
  <c r="G1069" i="2"/>
  <c r="H1069" i="2"/>
  <c r="I1069" i="2"/>
  <c r="J1069" i="2"/>
  <c r="K1069" i="2"/>
  <c r="G1070" i="2"/>
  <c r="H1070" i="2"/>
  <c r="I1070" i="2"/>
  <c r="J1070" i="2"/>
  <c r="K1070" i="2"/>
  <c r="G1071" i="2"/>
  <c r="H1071" i="2"/>
  <c r="I1071" i="2"/>
  <c r="J1071" i="2"/>
  <c r="K1071" i="2"/>
  <c r="G1072" i="2"/>
  <c r="H1072" i="2"/>
  <c r="I1072" i="2"/>
  <c r="J1072" i="2"/>
  <c r="K1072" i="2"/>
  <c r="G1073" i="2"/>
  <c r="H1073" i="2"/>
  <c r="I1073" i="2"/>
  <c r="J1073" i="2"/>
  <c r="K1073" i="2"/>
  <c r="G1074" i="2"/>
  <c r="H1074" i="2"/>
  <c r="I1074" i="2"/>
  <c r="J1074" i="2"/>
  <c r="K1074" i="2"/>
  <c r="G1075" i="2"/>
  <c r="H1075" i="2"/>
  <c r="I1075" i="2"/>
  <c r="J1075" i="2"/>
  <c r="K1075" i="2"/>
  <c r="G1076" i="2"/>
  <c r="H1076" i="2"/>
  <c r="I1076" i="2"/>
  <c r="J1076" i="2"/>
  <c r="K1076" i="2"/>
  <c r="G1077" i="2"/>
  <c r="H1077" i="2"/>
  <c r="I1077" i="2"/>
  <c r="J1077" i="2"/>
  <c r="K1077" i="2"/>
  <c r="G1078" i="2"/>
  <c r="H1078" i="2"/>
  <c r="I1078" i="2"/>
  <c r="J1078" i="2"/>
  <c r="K1078" i="2"/>
  <c r="G1079" i="2"/>
  <c r="H1079" i="2"/>
  <c r="I1079" i="2"/>
  <c r="J1079" i="2"/>
  <c r="K1079" i="2"/>
  <c r="G1080" i="2"/>
  <c r="H1080" i="2"/>
  <c r="I1080" i="2"/>
  <c r="J1080" i="2"/>
  <c r="K1080" i="2"/>
  <c r="G1081" i="2"/>
  <c r="H1081" i="2"/>
  <c r="I1081" i="2"/>
  <c r="J1081" i="2"/>
  <c r="K1081" i="2"/>
  <c r="G1082" i="2"/>
  <c r="H1082" i="2"/>
  <c r="I1082" i="2"/>
  <c r="J1082" i="2"/>
  <c r="K1082" i="2"/>
  <c r="G1083" i="2"/>
  <c r="H1083" i="2"/>
  <c r="I1083" i="2"/>
  <c r="J1083" i="2"/>
  <c r="K1083" i="2"/>
  <c r="G1084" i="2"/>
  <c r="H1084" i="2"/>
  <c r="I1084" i="2"/>
  <c r="J1084" i="2"/>
  <c r="K1084" i="2"/>
  <c r="G1085" i="2"/>
  <c r="H1085" i="2"/>
  <c r="I1085" i="2"/>
  <c r="J1085" i="2"/>
  <c r="K1085" i="2"/>
  <c r="G1086" i="2"/>
  <c r="H1086" i="2"/>
  <c r="I1086" i="2"/>
  <c r="J1086" i="2"/>
  <c r="K1086" i="2"/>
  <c r="G1087" i="2"/>
  <c r="H1087" i="2"/>
  <c r="I1087" i="2"/>
  <c r="J1087" i="2"/>
  <c r="K1087" i="2"/>
  <c r="G1088" i="2"/>
  <c r="H1088" i="2"/>
  <c r="I1088" i="2"/>
  <c r="J1088" i="2"/>
  <c r="K1088" i="2"/>
  <c r="G1089" i="2"/>
  <c r="H1089" i="2"/>
  <c r="I1089" i="2"/>
  <c r="J1089" i="2"/>
  <c r="K1089" i="2"/>
  <c r="G1090" i="2"/>
  <c r="H1090" i="2"/>
  <c r="I1090" i="2"/>
  <c r="J1090" i="2"/>
  <c r="K1090" i="2"/>
  <c r="G1091" i="2"/>
  <c r="H1091" i="2"/>
  <c r="I1091" i="2"/>
  <c r="J1091" i="2"/>
  <c r="K1091" i="2"/>
  <c r="G1092" i="2"/>
  <c r="H1092" i="2"/>
  <c r="I1092" i="2"/>
  <c r="J1092" i="2"/>
  <c r="K1092" i="2"/>
  <c r="G1093" i="2"/>
  <c r="H1093" i="2"/>
  <c r="I1093" i="2"/>
  <c r="J1093" i="2"/>
  <c r="K1093" i="2"/>
  <c r="G1094" i="2"/>
  <c r="H1094" i="2"/>
  <c r="I1094" i="2"/>
  <c r="J1094" i="2"/>
  <c r="K1094" i="2"/>
  <c r="G1095" i="2"/>
  <c r="H1095" i="2"/>
  <c r="I1095" i="2"/>
  <c r="J1095" i="2"/>
  <c r="K1095" i="2"/>
  <c r="G1096" i="2"/>
  <c r="H1096" i="2"/>
  <c r="I1096" i="2"/>
  <c r="J1096" i="2"/>
  <c r="K1096" i="2"/>
  <c r="G1097" i="2"/>
  <c r="H1097" i="2"/>
  <c r="I1097" i="2"/>
  <c r="J1097" i="2"/>
  <c r="K1097" i="2"/>
  <c r="G1098" i="2"/>
  <c r="H1098" i="2"/>
  <c r="I1098" i="2"/>
  <c r="J1098" i="2"/>
  <c r="K1098" i="2"/>
  <c r="G1099" i="2"/>
  <c r="H1099" i="2"/>
  <c r="I1099" i="2"/>
  <c r="J1099" i="2"/>
  <c r="K1099" i="2"/>
  <c r="G1100" i="2"/>
  <c r="H1100" i="2"/>
  <c r="I1100" i="2"/>
  <c r="J1100" i="2"/>
  <c r="K1100" i="2"/>
  <c r="G1101" i="2"/>
  <c r="H1101" i="2"/>
  <c r="I1101" i="2"/>
  <c r="J1101" i="2"/>
  <c r="K1101" i="2"/>
  <c r="G1102" i="2"/>
  <c r="H1102" i="2"/>
  <c r="I1102" i="2"/>
  <c r="J1102" i="2"/>
  <c r="K1102" i="2"/>
  <c r="G1103" i="2"/>
  <c r="H1103" i="2"/>
  <c r="I1103" i="2"/>
  <c r="J1103" i="2"/>
  <c r="K1103" i="2"/>
  <c r="G1104" i="2"/>
  <c r="H1104" i="2"/>
  <c r="I1104" i="2"/>
  <c r="J1104" i="2"/>
  <c r="K1104" i="2"/>
  <c r="G1105" i="2"/>
  <c r="H1105" i="2"/>
  <c r="I1105" i="2"/>
  <c r="J1105" i="2"/>
  <c r="K1105" i="2"/>
  <c r="G1106" i="2"/>
  <c r="H1106" i="2"/>
  <c r="I1106" i="2"/>
  <c r="J1106" i="2"/>
  <c r="K1106" i="2"/>
  <c r="G1107" i="2"/>
  <c r="H1107" i="2"/>
  <c r="I1107" i="2"/>
  <c r="J1107" i="2"/>
  <c r="K1107" i="2"/>
  <c r="G1108" i="2"/>
  <c r="H1108" i="2"/>
  <c r="I1108" i="2"/>
  <c r="J1108" i="2"/>
  <c r="K1108" i="2"/>
  <c r="G1109" i="2"/>
  <c r="H1109" i="2"/>
  <c r="I1109" i="2"/>
  <c r="J1109" i="2"/>
  <c r="K1109" i="2"/>
  <c r="G1110" i="2"/>
  <c r="H1110" i="2"/>
  <c r="I1110" i="2"/>
  <c r="J1110" i="2"/>
  <c r="K1110" i="2"/>
  <c r="G1111" i="2"/>
  <c r="H1111" i="2"/>
  <c r="I1111" i="2"/>
  <c r="J1111" i="2"/>
  <c r="K1111" i="2"/>
  <c r="G1112" i="2"/>
  <c r="H1112" i="2"/>
  <c r="I1112" i="2"/>
  <c r="J1112" i="2"/>
  <c r="K1112" i="2"/>
  <c r="G1113" i="2"/>
  <c r="H1113" i="2"/>
  <c r="I1113" i="2"/>
  <c r="J1113" i="2"/>
  <c r="K1113" i="2"/>
  <c r="G1114" i="2"/>
  <c r="H1114" i="2"/>
  <c r="I1114" i="2"/>
  <c r="J1114" i="2"/>
  <c r="K1114" i="2"/>
  <c r="G1115" i="2"/>
  <c r="H1115" i="2"/>
  <c r="I1115" i="2"/>
  <c r="J1115" i="2"/>
  <c r="K1115" i="2"/>
  <c r="G1116" i="2"/>
  <c r="H1116" i="2"/>
  <c r="I1116" i="2"/>
  <c r="J1116" i="2"/>
  <c r="K1116" i="2"/>
  <c r="G1117" i="2"/>
  <c r="H1117" i="2"/>
  <c r="I1117" i="2"/>
  <c r="J1117" i="2"/>
  <c r="K1117" i="2"/>
  <c r="G1118" i="2"/>
  <c r="H1118" i="2"/>
  <c r="I1118" i="2"/>
  <c r="J1118" i="2"/>
  <c r="K1118" i="2"/>
  <c r="G1119" i="2"/>
  <c r="H1119" i="2"/>
  <c r="I1119" i="2"/>
  <c r="J1119" i="2"/>
  <c r="K1119" i="2"/>
  <c r="G1120" i="2"/>
  <c r="H1120" i="2"/>
  <c r="I1120" i="2"/>
  <c r="J1120" i="2"/>
  <c r="K1120" i="2"/>
  <c r="G1121" i="2"/>
  <c r="H1121" i="2"/>
  <c r="I1121" i="2"/>
  <c r="J1121" i="2"/>
  <c r="K1121" i="2"/>
  <c r="G1122" i="2"/>
  <c r="H1122" i="2"/>
  <c r="I1122" i="2"/>
  <c r="J1122" i="2"/>
  <c r="K1122" i="2"/>
  <c r="G1123" i="2"/>
  <c r="H1123" i="2"/>
  <c r="I1123" i="2"/>
  <c r="J1123" i="2"/>
  <c r="K1123" i="2"/>
  <c r="G1124" i="2"/>
  <c r="H1124" i="2"/>
  <c r="I1124" i="2"/>
  <c r="J1124" i="2"/>
  <c r="K1124" i="2"/>
  <c r="G1125" i="2"/>
  <c r="H1125" i="2"/>
  <c r="I1125" i="2"/>
  <c r="J1125" i="2"/>
  <c r="K1125" i="2"/>
  <c r="G1126" i="2"/>
  <c r="H1126" i="2"/>
  <c r="I1126" i="2"/>
  <c r="J1126" i="2"/>
  <c r="K1126" i="2"/>
  <c r="G1127" i="2"/>
  <c r="H1127" i="2"/>
  <c r="I1127" i="2"/>
  <c r="J1127" i="2"/>
  <c r="K1127" i="2"/>
  <c r="G1128" i="2"/>
  <c r="H1128" i="2"/>
  <c r="I1128" i="2"/>
  <c r="J1128" i="2"/>
  <c r="K1128" i="2"/>
  <c r="G1129" i="2"/>
  <c r="H1129" i="2"/>
  <c r="I1129" i="2"/>
  <c r="J1129" i="2"/>
  <c r="K1129" i="2"/>
  <c r="G1130" i="2"/>
  <c r="H1130" i="2"/>
  <c r="I1130" i="2"/>
  <c r="J1130" i="2"/>
  <c r="K1130" i="2"/>
  <c r="G1131" i="2"/>
  <c r="H1131" i="2"/>
  <c r="I1131" i="2"/>
  <c r="J1131" i="2"/>
  <c r="K1131" i="2"/>
  <c r="G1132" i="2"/>
  <c r="H1132" i="2"/>
  <c r="I1132" i="2"/>
  <c r="J1132" i="2"/>
  <c r="K1132" i="2"/>
  <c r="G1133" i="2"/>
  <c r="H1133" i="2"/>
  <c r="I1133" i="2"/>
  <c r="J1133" i="2"/>
  <c r="K1133" i="2"/>
  <c r="G1134" i="2"/>
  <c r="H1134" i="2"/>
  <c r="I1134" i="2"/>
  <c r="J1134" i="2"/>
  <c r="K1134" i="2"/>
  <c r="G1135" i="2"/>
  <c r="H1135" i="2"/>
  <c r="I1135" i="2"/>
  <c r="J1135" i="2"/>
  <c r="K1135" i="2"/>
  <c r="G1136" i="2"/>
  <c r="H1136" i="2"/>
  <c r="I1136" i="2"/>
  <c r="J1136" i="2"/>
  <c r="K1136" i="2"/>
  <c r="G1137" i="2"/>
  <c r="H1137" i="2"/>
  <c r="I1137" i="2"/>
  <c r="J1137" i="2"/>
  <c r="K1137" i="2"/>
  <c r="G1138" i="2"/>
  <c r="H1138" i="2"/>
  <c r="I1138" i="2"/>
  <c r="J1138" i="2"/>
  <c r="K1138" i="2"/>
  <c r="G1139" i="2"/>
  <c r="H1139" i="2"/>
  <c r="I1139" i="2"/>
  <c r="J1139" i="2"/>
  <c r="K1139" i="2"/>
  <c r="G1140" i="2"/>
  <c r="H1140" i="2"/>
  <c r="I1140" i="2"/>
  <c r="J1140" i="2"/>
  <c r="K1140" i="2"/>
  <c r="G1141" i="2"/>
  <c r="H1141" i="2"/>
  <c r="I1141" i="2"/>
  <c r="J1141" i="2"/>
  <c r="K1141" i="2"/>
  <c r="G1142" i="2"/>
  <c r="H1142" i="2"/>
  <c r="I1142" i="2"/>
  <c r="J1142" i="2"/>
  <c r="K1142" i="2"/>
  <c r="G1143" i="2"/>
  <c r="H1143" i="2"/>
  <c r="I1143" i="2"/>
  <c r="J1143" i="2"/>
  <c r="K1143" i="2"/>
  <c r="G1144" i="2"/>
  <c r="H1144" i="2"/>
  <c r="I1144" i="2"/>
  <c r="J1144" i="2"/>
  <c r="K1144" i="2"/>
  <c r="G1145" i="2"/>
  <c r="H1145" i="2"/>
  <c r="I1145" i="2"/>
  <c r="J1145" i="2"/>
  <c r="K1145" i="2"/>
  <c r="G1146" i="2"/>
  <c r="H1146" i="2"/>
  <c r="I1146" i="2"/>
  <c r="J1146" i="2"/>
  <c r="K1146" i="2"/>
  <c r="G1147" i="2"/>
  <c r="H1147" i="2"/>
  <c r="I1147" i="2"/>
  <c r="J1147" i="2"/>
  <c r="K1147" i="2"/>
  <c r="G1148" i="2"/>
  <c r="H1148" i="2"/>
  <c r="I1148" i="2"/>
  <c r="J1148" i="2"/>
  <c r="K1148" i="2"/>
  <c r="G1149" i="2"/>
  <c r="H1149" i="2"/>
  <c r="I1149" i="2"/>
  <c r="J1149" i="2"/>
  <c r="K1149" i="2"/>
  <c r="G1150" i="2"/>
  <c r="H1150" i="2"/>
  <c r="I1150" i="2"/>
  <c r="J1150" i="2"/>
  <c r="K1150" i="2"/>
  <c r="G1151" i="2"/>
  <c r="H1151" i="2"/>
  <c r="I1151" i="2"/>
  <c r="J1151" i="2"/>
  <c r="K1151" i="2"/>
  <c r="G1152" i="2"/>
  <c r="H1152" i="2"/>
  <c r="I1152" i="2"/>
  <c r="J1152" i="2"/>
  <c r="K1152" i="2"/>
  <c r="G1153" i="2"/>
  <c r="H1153" i="2"/>
  <c r="I1153" i="2"/>
  <c r="J1153" i="2"/>
  <c r="K1153" i="2"/>
  <c r="G1154" i="2"/>
  <c r="H1154" i="2"/>
  <c r="I1154" i="2"/>
  <c r="J1154" i="2"/>
  <c r="K1154" i="2"/>
  <c r="G1155" i="2"/>
  <c r="H1155" i="2"/>
  <c r="I1155" i="2"/>
  <c r="J1155" i="2"/>
  <c r="K1155" i="2"/>
  <c r="G1156" i="2"/>
  <c r="H1156" i="2"/>
  <c r="I1156" i="2"/>
  <c r="J1156" i="2"/>
  <c r="K1156" i="2"/>
  <c r="G1157" i="2"/>
  <c r="H1157" i="2"/>
  <c r="I1157" i="2"/>
  <c r="J1157" i="2"/>
  <c r="K1157" i="2"/>
  <c r="G1158" i="2"/>
  <c r="H1158" i="2"/>
  <c r="I1158" i="2"/>
  <c r="J1158" i="2"/>
  <c r="K1158" i="2"/>
  <c r="G1159" i="2"/>
  <c r="H1159" i="2"/>
  <c r="I1159" i="2"/>
  <c r="J1159" i="2"/>
  <c r="K1159" i="2"/>
  <c r="G1160" i="2"/>
  <c r="H1160" i="2"/>
  <c r="I1160" i="2"/>
  <c r="J1160" i="2"/>
  <c r="K1160" i="2"/>
  <c r="G1161" i="2"/>
  <c r="H1161" i="2"/>
  <c r="I1161" i="2"/>
  <c r="J1161" i="2"/>
  <c r="K1161" i="2"/>
  <c r="G1162" i="2"/>
  <c r="H1162" i="2"/>
  <c r="I1162" i="2"/>
  <c r="J1162" i="2"/>
  <c r="K1162" i="2"/>
  <c r="G1163" i="2"/>
  <c r="H1163" i="2"/>
  <c r="I1163" i="2"/>
  <c r="J1163" i="2"/>
  <c r="K1163" i="2"/>
  <c r="G1164" i="2"/>
  <c r="H1164" i="2"/>
  <c r="I1164" i="2"/>
  <c r="J1164" i="2"/>
  <c r="K1164" i="2"/>
  <c r="G1165" i="2"/>
  <c r="H1165" i="2"/>
  <c r="I1165" i="2"/>
  <c r="J1165" i="2"/>
  <c r="K1165" i="2"/>
  <c r="G1166" i="2"/>
  <c r="H1166" i="2"/>
  <c r="I1166" i="2"/>
  <c r="J1166" i="2"/>
  <c r="K1166" i="2"/>
  <c r="G1167" i="2"/>
  <c r="H1167" i="2"/>
  <c r="I1167" i="2"/>
  <c r="J1167" i="2"/>
  <c r="K1167" i="2"/>
  <c r="G1168" i="2"/>
  <c r="H1168" i="2"/>
  <c r="I1168" i="2"/>
  <c r="J1168" i="2"/>
  <c r="K1168" i="2"/>
  <c r="G1169" i="2"/>
  <c r="H1169" i="2"/>
  <c r="I1169" i="2"/>
  <c r="J1169" i="2"/>
  <c r="K1169" i="2"/>
  <c r="G1170" i="2"/>
  <c r="H1170" i="2"/>
  <c r="I1170" i="2"/>
  <c r="J1170" i="2"/>
  <c r="K1170" i="2"/>
  <c r="G1171" i="2"/>
  <c r="H1171" i="2"/>
  <c r="I1171" i="2"/>
  <c r="J1171" i="2"/>
  <c r="K1171" i="2"/>
  <c r="G1172" i="2"/>
  <c r="H1172" i="2"/>
  <c r="I1172" i="2"/>
  <c r="J1172" i="2"/>
  <c r="K1172" i="2"/>
  <c r="G1173" i="2"/>
  <c r="H1173" i="2"/>
  <c r="I1173" i="2"/>
  <c r="J1173" i="2"/>
  <c r="K1173" i="2"/>
  <c r="G1174" i="2"/>
  <c r="H1174" i="2"/>
  <c r="I1174" i="2"/>
  <c r="J1174" i="2"/>
  <c r="K1174" i="2"/>
  <c r="G1175" i="2"/>
  <c r="H1175" i="2"/>
  <c r="I1175" i="2"/>
  <c r="J1175" i="2"/>
  <c r="K1175" i="2"/>
  <c r="G1176" i="2"/>
  <c r="H1176" i="2"/>
  <c r="I1176" i="2"/>
  <c r="J1176" i="2"/>
  <c r="K1176" i="2"/>
  <c r="G1177" i="2"/>
  <c r="H1177" i="2"/>
  <c r="I1177" i="2"/>
  <c r="J1177" i="2"/>
  <c r="K1177" i="2"/>
  <c r="G1178" i="2"/>
  <c r="H1178" i="2"/>
  <c r="I1178" i="2"/>
  <c r="J1178" i="2"/>
  <c r="K1178" i="2"/>
  <c r="G1179" i="2"/>
  <c r="H1179" i="2"/>
  <c r="I1179" i="2"/>
  <c r="J1179" i="2"/>
  <c r="K1179" i="2"/>
  <c r="G1180" i="2"/>
  <c r="H1180" i="2"/>
  <c r="I1180" i="2"/>
  <c r="J1180" i="2"/>
  <c r="K1180" i="2"/>
  <c r="G1181" i="2"/>
  <c r="H1181" i="2"/>
  <c r="I1181" i="2"/>
  <c r="J1181" i="2"/>
  <c r="K1181" i="2"/>
  <c r="G1182" i="2"/>
  <c r="H1182" i="2"/>
  <c r="I1182" i="2"/>
  <c r="J1182" i="2"/>
  <c r="K1182" i="2"/>
  <c r="G1183" i="2"/>
  <c r="H1183" i="2"/>
  <c r="I1183" i="2"/>
  <c r="J1183" i="2"/>
  <c r="K1183" i="2"/>
  <c r="G1184" i="2"/>
  <c r="H1184" i="2"/>
  <c r="I1184" i="2"/>
  <c r="J1184" i="2"/>
  <c r="K1184" i="2"/>
  <c r="G1185" i="2"/>
  <c r="H1185" i="2"/>
  <c r="I1185" i="2"/>
  <c r="J1185" i="2"/>
  <c r="K1185" i="2"/>
  <c r="G1186" i="2"/>
  <c r="H1186" i="2"/>
  <c r="I1186" i="2"/>
  <c r="J1186" i="2"/>
  <c r="K1186" i="2"/>
  <c r="G1187" i="2"/>
  <c r="H1187" i="2"/>
  <c r="I1187" i="2"/>
  <c r="J1187" i="2"/>
  <c r="K1187" i="2"/>
  <c r="G1188" i="2"/>
  <c r="H1188" i="2"/>
  <c r="I1188" i="2"/>
  <c r="J1188" i="2"/>
  <c r="K1188" i="2"/>
  <c r="G1189" i="2"/>
  <c r="H1189" i="2"/>
  <c r="I1189" i="2"/>
  <c r="J1189" i="2"/>
  <c r="K1189" i="2"/>
  <c r="G1190" i="2"/>
  <c r="H1190" i="2"/>
  <c r="I1190" i="2"/>
  <c r="J1190" i="2"/>
  <c r="K1190" i="2"/>
  <c r="G1191" i="2"/>
  <c r="H1191" i="2"/>
  <c r="I1191" i="2"/>
  <c r="J1191" i="2"/>
  <c r="K1191" i="2"/>
  <c r="G1192" i="2"/>
  <c r="H1192" i="2"/>
  <c r="I1192" i="2"/>
  <c r="J1192" i="2"/>
  <c r="K1192" i="2"/>
  <c r="G1193" i="2"/>
  <c r="H1193" i="2"/>
  <c r="I1193" i="2"/>
  <c r="J1193" i="2"/>
  <c r="K1193" i="2"/>
  <c r="G1194" i="2"/>
  <c r="H1194" i="2"/>
  <c r="I1194" i="2"/>
  <c r="J1194" i="2"/>
  <c r="K1194" i="2"/>
  <c r="G1195" i="2"/>
  <c r="H1195" i="2"/>
  <c r="I1195" i="2"/>
  <c r="J1195" i="2"/>
  <c r="K1195" i="2"/>
  <c r="G1196" i="2"/>
  <c r="H1196" i="2"/>
  <c r="I1196" i="2"/>
  <c r="J1196" i="2"/>
  <c r="K1196" i="2"/>
  <c r="G1197" i="2"/>
  <c r="H1197" i="2"/>
  <c r="I1197" i="2"/>
  <c r="J1197" i="2"/>
  <c r="K1197" i="2"/>
  <c r="G1198" i="2"/>
  <c r="H1198" i="2"/>
  <c r="I1198" i="2"/>
  <c r="J1198" i="2"/>
  <c r="K1198" i="2"/>
  <c r="G1199" i="2"/>
  <c r="H1199" i="2"/>
  <c r="I1199" i="2"/>
  <c r="J1199" i="2"/>
  <c r="K1199" i="2"/>
  <c r="G1200" i="2"/>
  <c r="H1200" i="2"/>
  <c r="I1200" i="2"/>
  <c r="J1200" i="2"/>
  <c r="K1200" i="2"/>
  <c r="G1201" i="2"/>
  <c r="H1201" i="2"/>
  <c r="I1201" i="2"/>
  <c r="J1201" i="2"/>
  <c r="K1201" i="2"/>
  <c r="G1202" i="2"/>
  <c r="H1202" i="2"/>
  <c r="I1202" i="2"/>
  <c r="J1202" i="2"/>
  <c r="K1202" i="2"/>
  <c r="G1203" i="2"/>
  <c r="H1203" i="2"/>
  <c r="I1203" i="2"/>
  <c r="J1203" i="2"/>
  <c r="K1203" i="2"/>
  <c r="G1204" i="2"/>
  <c r="H1204" i="2"/>
  <c r="I1204" i="2"/>
  <c r="J1204" i="2"/>
  <c r="K1204" i="2"/>
  <c r="G1205" i="2"/>
  <c r="H1205" i="2"/>
  <c r="I1205" i="2"/>
  <c r="J1205" i="2"/>
  <c r="K1205" i="2"/>
  <c r="G1206" i="2"/>
  <c r="H1206" i="2"/>
  <c r="I1206" i="2"/>
  <c r="J1206" i="2"/>
  <c r="K1206" i="2"/>
  <c r="G1207" i="2"/>
  <c r="H1207" i="2"/>
  <c r="I1207" i="2"/>
  <c r="J1207" i="2"/>
  <c r="K1207" i="2"/>
  <c r="G1208" i="2"/>
  <c r="H1208" i="2"/>
  <c r="I1208" i="2"/>
  <c r="J1208" i="2"/>
  <c r="K1208" i="2"/>
  <c r="G1209" i="2"/>
  <c r="H1209" i="2"/>
  <c r="I1209" i="2"/>
  <c r="J1209" i="2"/>
  <c r="K1209" i="2"/>
  <c r="G1210" i="2"/>
  <c r="H1210" i="2"/>
  <c r="I1210" i="2"/>
  <c r="J1210" i="2"/>
  <c r="K1210" i="2"/>
  <c r="G1211" i="2"/>
  <c r="H1211" i="2"/>
  <c r="I1211" i="2"/>
  <c r="J1211" i="2"/>
  <c r="K1211" i="2"/>
  <c r="G1212" i="2"/>
  <c r="H1212" i="2"/>
  <c r="I1212" i="2"/>
  <c r="J1212" i="2"/>
  <c r="K1212" i="2"/>
  <c r="G1213" i="2"/>
  <c r="H1213" i="2"/>
  <c r="I1213" i="2"/>
  <c r="J1213" i="2"/>
  <c r="K1213" i="2"/>
  <c r="G1214" i="2"/>
  <c r="H1214" i="2"/>
  <c r="I1214" i="2"/>
  <c r="J1214" i="2"/>
  <c r="K1214" i="2"/>
  <c r="G1215" i="2"/>
  <c r="H1215" i="2"/>
  <c r="I1215" i="2"/>
  <c r="J1215" i="2"/>
  <c r="K1215" i="2"/>
  <c r="G1216" i="2"/>
  <c r="H1216" i="2"/>
  <c r="I1216" i="2"/>
  <c r="J1216" i="2"/>
  <c r="K1216" i="2"/>
  <c r="G1217" i="2"/>
  <c r="H1217" i="2"/>
  <c r="I1217" i="2"/>
  <c r="J1217" i="2"/>
  <c r="K1217" i="2"/>
  <c r="G1218" i="2"/>
  <c r="H1218" i="2"/>
  <c r="I1218" i="2"/>
  <c r="J1218" i="2"/>
  <c r="K1218" i="2"/>
  <c r="G1219" i="2"/>
  <c r="H1219" i="2"/>
  <c r="I1219" i="2"/>
  <c r="J1219" i="2"/>
  <c r="K1219" i="2"/>
  <c r="G1220" i="2"/>
  <c r="H1220" i="2"/>
  <c r="I1220" i="2"/>
  <c r="J1220" i="2"/>
  <c r="K1220" i="2"/>
  <c r="G1221" i="2"/>
  <c r="H1221" i="2"/>
  <c r="I1221" i="2"/>
  <c r="J1221" i="2"/>
  <c r="K1221" i="2"/>
  <c r="G1222" i="2"/>
  <c r="H1222" i="2"/>
  <c r="I1222" i="2"/>
  <c r="J1222" i="2"/>
  <c r="K1222" i="2"/>
  <c r="G1223" i="2"/>
  <c r="H1223" i="2"/>
  <c r="I1223" i="2"/>
  <c r="J1223" i="2"/>
  <c r="K1223" i="2"/>
  <c r="G1224" i="2"/>
  <c r="H1224" i="2"/>
  <c r="I1224" i="2"/>
  <c r="J1224" i="2"/>
  <c r="K1224" i="2"/>
  <c r="G1225" i="2"/>
  <c r="H1225" i="2"/>
  <c r="I1225" i="2"/>
  <c r="J1225" i="2"/>
  <c r="K1225" i="2"/>
  <c r="G1226" i="2"/>
  <c r="H1226" i="2"/>
  <c r="I1226" i="2"/>
  <c r="J1226" i="2"/>
  <c r="K1226" i="2"/>
  <c r="G1227" i="2"/>
  <c r="H1227" i="2"/>
  <c r="I1227" i="2"/>
  <c r="J1227" i="2"/>
  <c r="K1227" i="2"/>
  <c r="G1228" i="2"/>
  <c r="H1228" i="2"/>
  <c r="I1228" i="2"/>
  <c r="J1228" i="2"/>
  <c r="K1228" i="2"/>
  <c r="G1229" i="2"/>
  <c r="H1229" i="2"/>
  <c r="I1229" i="2"/>
  <c r="J1229" i="2"/>
  <c r="K1229" i="2"/>
  <c r="G1230" i="2"/>
  <c r="H1230" i="2"/>
  <c r="I1230" i="2"/>
  <c r="J1230" i="2"/>
  <c r="K1230" i="2"/>
  <c r="G1231" i="2"/>
  <c r="H1231" i="2"/>
  <c r="I1231" i="2"/>
  <c r="J1231" i="2"/>
  <c r="K1231" i="2"/>
  <c r="G1232" i="2"/>
  <c r="H1232" i="2"/>
  <c r="I1232" i="2"/>
  <c r="J1232" i="2"/>
  <c r="K1232" i="2"/>
  <c r="G1233" i="2"/>
  <c r="H1233" i="2"/>
  <c r="I1233" i="2"/>
  <c r="J1233" i="2"/>
  <c r="K1233" i="2"/>
  <c r="G1234" i="2"/>
  <c r="H1234" i="2"/>
  <c r="I1234" i="2"/>
  <c r="J1234" i="2"/>
  <c r="K1234" i="2"/>
  <c r="G1235" i="2"/>
  <c r="H1235" i="2"/>
  <c r="I1235" i="2"/>
  <c r="J1235" i="2"/>
  <c r="K1235" i="2"/>
  <c r="G1236" i="2"/>
  <c r="H1236" i="2"/>
  <c r="I1236" i="2"/>
  <c r="J1236" i="2"/>
  <c r="K1236" i="2"/>
  <c r="G1237" i="2"/>
  <c r="H1237" i="2"/>
  <c r="I1237" i="2"/>
  <c r="J1237" i="2"/>
  <c r="K1237" i="2"/>
  <c r="G1238" i="2"/>
  <c r="H1238" i="2"/>
  <c r="I1238" i="2"/>
  <c r="J1238" i="2"/>
  <c r="K1238" i="2"/>
  <c r="G1239" i="2"/>
  <c r="H1239" i="2"/>
  <c r="I1239" i="2"/>
  <c r="J1239" i="2"/>
  <c r="K1239" i="2"/>
  <c r="G1240" i="2"/>
  <c r="H1240" i="2"/>
  <c r="I1240" i="2"/>
  <c r="J1240" i="2"/>
  <c r="K1240" i="2"/>
  <c r="G1241" i="2"/>
  <c r="H1241" i="2"/>
  <c r="I1241" i="2"/>
  <c r="J1241" i="2"/>
  <c r="K1241" i="2"/>
  <c r="G1242" i="2"/>
  <c r="H1242" i="2"/>
  <c r="I1242" i="2"/>
  <c r="J1242" i="2"/>
  <c r="K1242" i="2"/>
  <c r="G1243" i="2"/>
  <c r="H1243" i="2"/>
  <c r="I1243" i="2"/>
  <c r="J1243" i="2"/>
  <c r="K1243" i="2"/>
  <c r="G1244" i="2"/>
  <c r="H1244" i="2"/>
  <c r="I1244" i="2"/>
  <c r="J1244" i="2"/>
  <c r="K1244" i="2"/>
  <c r="G1245" i="2"/>
  <c r="H1245" i="2"/>
  <c r="I1245" i="2"/>
  <c r="J1245" i="2"/>
  <c r="K1245" i="2"/>
  <c r="G1246" i="2"/>
  <c r="H1246" i="2"/>
  <c r="I1246" i="2"/>
  <c r="J1246" i="2"/>
  <c r="K1246" i="2"/>
  <c r="G1247" i="2"/>
  <c r="H1247" i="2"/>
  <c r="I1247" i="2"/>
  <c r="J1247" i="2"/>
  <c r="K1247" i="2"/>
  <c r="G1248" i="2"/>
  <c r="H1248" i="2"/>
  <c r="I1248" i="2"/>
  <c r="J1248" i="2"/>
  <c r="K1248" i="2"/>
  <c r="G1249" i="2"/>
  <c r="H1249" i="2"/>
  <c r="I1249" i="2"/>
  <c r="J1249" i="2"/>
  <c r="K1249" i="2"/>
  <c r="G1250" i="2"/>
  <c r="H1250" i="2"/>
  <c r="I1250" i="2"/>
  <c r="J1250" i="2"/>
  <c r="K1250" i="2"/>
  <c r="G1251" i="2"/>
  <c r="H1251" i="2"/>
  <c r="I1251" i="2"/>
  <c r="J1251" i="2"/>
  <c r="K1251" i="2"/>
  <c r="G1252" i="2"/>
  <c r="H1252" i="2"/>
  <c r="I1252" i="2"/>
  <c r="J1252" i="2"/>
  <c r="K1252" i="2"/>
  <c r="G1253" i="2"/>
  <c r="H1253" i="2"/>
  <c r="I1253" i="2"/>
  <c r="J1253" i="2"/>
  <c r="K1253" i="2"/>
  <c r="G1254" i="2"/>
  <c r="H1254" i="2"/>
  <c r="I1254" i="2"/>
  <c r="J1254" i="2"/>
  <c r="K1254" i="2"/>
  <c r="G1255" i="2"/>
  <c r="H1255" i="2"/>
  <c r="I1255" i="2"/>
  <c r="J1255" i="2"/>
  <c r="K1255" i="2"/>
  <c r="G1256" i="2"/>
  <c r="H1256" i="2"/>
  <c r="I1256" i="2"/>
  <c r="J1256" i="2"/>
  <c r="K1256" i="2"/>
  <c r="G1257" i="2"/>
  <c r="H1257" i="2"/>
  <c r="I1257" i="2"/>
  <c r="J1257" i="2"/>
  <c r="K1257" i="2"/>
  <c r="G1258" i="2"/>
  <c r="H1258" i="2"/>
  <c r="I1258" i="2"/>
  <c r="J1258" i="2"/>
  <c r="K1258" i="2"/>
  <c r="G1259" i="2"/>
  <c r="H1259" i="2"/>
  <c r="I1259" i="2"/>
  <c r="J1259" i="2"/>
  <c r="K1259" i="2"/>
  <c r="G1260" i="2"/>
  <c r="H1260" i="2"/>
  <c r="I1260" i="2"/>
  <c r="J1260" i="2"/>
  <c r="K1260" i="2"/>
  <c r="G1261" i="2"/>
  <c r="H1261" i="2"/>
  <c r="I1261" i="2"/>
  <c r="J1261" i="2"/>
  <c r="K1261" i="2"/>
  <c r="G1262" i="2"/>
  <c r="H1262" i="2"/>
  <c r="I1262" i="2"/>
  <c r="J1262" i="2"/>
  <c r="K1262" i="2"/>
  <c r="G1263" i="2"/>
  <c r="H1263" i="2"/>
  <c r="I1263" i="2"/>
  <c r="J1263" i="2"/>
  <c r="K1263" i="2"/>
  <c r="G1264" i="2"/>
  <c r="H1264" i="2"/>
  <c r="I1264" i="2"/>
  <c r="J1264" i="2"/>
  <c r="K1264" i="2"/>
  <c r="G1265" i="2"/>
  <c r="H1265" i="2"/>
  <c r="I1265" i="2"/>
  <c r="J1265" i="2"/>
  <c r="K1265" i="2"/>
  <c r="G1266" i="2"/>
  <c r="H1266" i="2"/>
  <c r="I1266" i="2"/>
  <c r="J1266" i="2"/>
  <c r="K1266" i="2"/>
  <c r="G1267" i="2"/>
  <c r="H1267" i="2"/>
  <c r="I1267" i="2"/>
  <c r="J1267" i="2"/>
  <c r="K1267" i="2"/>
  <c r="G1268" i="2"/>
  <c r="H1268" i="2"/>
  <c r="I1268" i="2"/>
  <c r="J1268" i="2"/>
  <c r="K1268" i="2"/>
  <c r="G1269" i="2"/>
  <c r="H1269" i="2"/>
  <c r="I1269" i="2"/>
  <c r="J1269" i="2"/>
  <c r="K1269" i="2"/>
  <c r="G1270" i="2"/>
  <c r="H1270" i="2"/>
  <c r="I1270" i="2"/>
  <c r="J1270" i="2"/>
  <c r="K1270" i="2"/>
  <c r="G1271" i="2"/>
  <c r="H1271" i="2"/>
  <c r="I1271" i="2"/>
  <c r="J1271" i="2"/>
  <c r="K1271" i="2"/>
  <c r="G1272" i="2"/>
  <c r="H1272" i="2"/>
  <c r="I1272" i="2"/>
  <c r="J1272" i="2"/>
  <c r="K1272" i="2"/>
  <c r="G1273" i="2"/>
  <c r="H1273" i="2"/>
  <c r="I1273" i="2"/>
  <c r="J1273" i="2"/>
  <c r="K1273" i="2"/>
  <c r="G1274" i="2"/>
  <c r="H1274" i="2"/>
  <c r="I1274" i="2"/>
  <c r="J1274" i="2"/>
  <c r="K1274" i="2"/>
  <c r="G1275" i="2"/>
  <c r="H1275" i="2"/>
  <c r="I1275" i="2"/>
  <c r="J1275" i="2"/>
  <c r="K1275" i="2"/>
  <c r="G1276" i="2"/>
  <c r="H1276" i="2"/>
  <c r="I1276" i="2"/>
  <c r="J1276" i="2"/>
  <c r="K1276" i="2"/>
  <c r="G1277" i="2"/>
  <c r="H1277" i="2"/>
  <c r="I1277" i="2"/>
  <c r="J1277" i="2"/>
  <c r="K1277" i="2"/>
  <c r="G1278" i="2"/>
  <c r="H1278" i="2"/>
  <c r="I1278" i="2"/>
  <c r="J1278" i="2"/>
  <c r="K1278" i="2"/>
  <c r="G1279" i="2"/>
  <c r="H1279" i="2"/>
  <c r="I1279" i="2"/>
  <c r="J1279" i="2"/>
  <c r="K1279" i="2"/>
  <c r="G1280" i="2"/>
  <c r="H1280" i="2"/>
  <c r="I1280" i="2"/>
  <c r="J1280" i="2"/>
  <c r="K1280" i="2"/>
  <c r="G1281" i="2"/>
  <c r="H1281" i="2"/>
  <c r="I1281" i="2"/>
  <c r="J1281" i="2"/>
  <c r="K1281" i="2"/>
  <c r="G1282" i="2"/>
  <c r="H1282" i="2"/>
  <c r="I1282" i="2"/>
  <c r="J1282" i="2"/>
  <c r="K1282" i="2"/>
  <c r="G1283" i="2"/>
  <c r="H1283" i="2"/>
  <c r="I1283" i="2"/>
  <c r="J1283" i="2"/>
  <c r="K1283" i="2"/>
  <c r="G1284" i="2"/>
  <c r="H1284" i="2"/>
  <c r="I1284" i="2"/>
  <c r="J1284" i="2"/>
  <c r="K1284" i="2"/>
  <c r="G1285" i="2"/>
  <c r="H1285" i="2"/>
  <c r="I1285" i="2"/>
  <c r="J1285" i="2"/>
  <c r="K1285" i="2"/>
  <c r="G1286" i="2"/>
  <c r="H1286" i="2"/>
  <c r="I1286" i="2"/>
  <c r="J1286" i="2"/>
  <c r="K1286" i="2"/>
  <c r="G1287" i="2"/>
  <c r="H1287" i="2"/>
  <c r="I1287" i="2"/>
  <c r="J1287" i="2"/>
  <c r="K1287" i="2"/>
  <c r="G1288" i="2"/>
  <c r="H1288" i="2"/>
  <c r="I1288" i="2"/>
  <c r="J1288" i="2"/>
  <c r="K1288" i="2"/>
  <c r="G1289" i="2"/>
  <c r="H1289" i="2"/>
  <c r="I1289" i="2"/>
  <c r="J1289" i="2"/>
  <c r="K1289" i="2"/>
  <c r="G1290" i="2"/>
  <c r="H1290" i="2"/>
  <c r="I1290" i="2"/>
  <c r="J1290" i="2"/>
  <c r="K1290" i="2"/>
  <c r="G1291" i="2"/>
  <c r="H1291" i="2"/>
  <c r="I1291" i="2"/>
  <c r="J1291" i="2"/>
  <c r="K1291" i="2"/>
  <c r="G1292" i="2"/>
  <c r="H1292" i="2"/>
  <c r="I1292" i="2"/>
  <c r="J1292" i="2"/>
  <c r="K1292" i="2"/>
  <c r="G1293" i="2"/>
  <c r="H1293" i="2"/>
  <c r="I1293" i="2"/>
  <c r="J1293" i="2"/>
  <c r="K1293" i="2"/>
  <c r="G1294" i="2"/>
  <c r="H1294" i="2"/>
  <c r="I1294" i="2"/>
  <c r="J1294" i="2"/>
  <c r="K1294" i="2"/>
  <c r="G1295" i="2"/>
  <c r="H1295" i="2"/>
  <c r="I1295" i="2"/>
  <c r="J1295" i="2"/>
  <c r="K1295" i="2"/>
  <c r="G1296" i="2"/>
  <c r="H1296" i="2"/>
  <c r="I1296" i="2"/>
  <c r="J1296" i="2"/>
  <c r="K1296" i="2"/>
  <c r="G1297" i="2"/>
  <c r="H1297" i="2"/>
  <c r="I1297" i="2"/>
  <c r="J1297" i="2"/>
  <c r="K1297" i="2"/>
  <c r="G1298" i="2"/>
  <c r="H1298" i="2"/>
  <c r="I1298" i="2"/>
  <c r="J1298" i="2"/>
  <c r="K1298" i="2"/>
  <c r="G1299" i="2"/>
  <c r="H1299" i="2"/>
  <c r="I1299" i="2"/>
  <c r="J1299" i="2"/>
  <c r="K1299" i="2"/>
  <c r="G1300" i="2"/>
  <c r="H1300" i="2"/>
  <c r="I1300" i="2"/>
  <c r="J1300" i="2"/>
  <c r="K1300" i="2"/>
  <c r="G1301" i="2"/>
  <c r="H1301" i="2"/>
  <c r="I1301" i="2"/>
  <c r="J1301" i="2"/>
  <c r="K1301" i="2"/>
  <c r="G1302" i="2"/>
  <c r="H1302" i="2"/>
  <c r="I1302" i="2"/>
  <c r="J1302" i="2"/>
  <c r="K1302" i="2"/>
  <c r="G1303" i="2"/>
  <c r="H1303" i="2"/>
  <c r="I1303" i="2"/>
  <c r="J1303" i="2"/>
  <c r="K1303" i="2"/>
  <c r="G1304" i="2"/>
  <c r="H1304" i="2"/>
  <c r="I1304" i="2"/>
  <c r="J1304" i="2"/>
  <c r="K1304" i="2"/>
  <c r="G1305" i="2"/>
  <c r="H1305" i="2"/>
  <c r="I1305" i="2"/>
  <c r="J1305" i="2"/>
  <c r="K1305" i="2"/>
  <c r="G1306" i="2"/>
  <c r="H1306" i="2"/>
  <c r="I1306" i="2"/>
  <c r="J1306" i="2"/>
  <c r="K1306" i="2"/>
  <c r="G1307" i="2"/>
  <c r="H1307" i="2"/>
  <c r="I1307" i="2"/>
  <c r="J1307" i="2"/>
  <c r="K1307" i="2"/>
  <c r="G1308" i="2"/>
  <c r="H1308" i="2"/>
  <c r="I1308" i="2"/>
  <c r="J1308" i="2"/>
  <c r="K1308" i="2"/>
  <c r="G1309" i="2"/>
  <c r="H1309" i="2"/>
  <c r="I1309" i="2"/>
  <c r="J1309" i="2"/>
  <c r="K1309" i="2"/>
  <c r="G1310" i="2"/>
  <c r="H1310" i="2"/>
  <c r="I1310" i="2"/>
  <c r="J1310" i="2"/>
  <c r="K1310" i="2"/>
  <c r="G1311" i="2"/>
  <c r="H1311" i="2"/>
  <c r="I1311" i="2"/>
  <c r="J1311" i="2"/>
  <c r="K1311" i="2"/>
  <c r="G1312" i="2"/>
  <c r="H1312" i="2"/>
  <c r="I1312" i="2"/>
  <c r="J1312" i="2"/>
  <c r="K1312" i="2"/>
  <c r="G1313" i="2"/>
  <c r="H1313" i="2"/>
  <c r="I1313" i="2"/>
  <c r="J1313" i="2"/>
  <c r="K1313" i="2"/>
  <c r="G1314" i="2"/>
  <c r="H1314" i="2"/>
  <c r="I1314" i="2"/>
  <c r="J1314" i="2"/>
  <c r="K1314" i="2"/>
  <c r="G1315" i="2"/>
  <c r="H1315" i="2"/>
  <c r="I1315" i="2"/>
  <c r="J1315" i="2"/>
  <c r="K1315" i="2"/>
  <c r="G1316" i="2"/>
  <c r="H1316" i="2"/>
  <c r="I1316" i="2"/>
  <c r="J1316" i="2"/>
  <c r="K1316" i="2"/>
  <c r="G1317" i="2"/>
  <c r="H1317" i="2"/>
  <c r="I1317" i="2"/>
  <c r="J1317" i="2"/>
  <c r="K1317" i="2"/>
  <c r="G1318" i="2"/>
  <c r="H1318" i="2"/>
  <c r="I1318" i="2"/>
  <c r="J1318" i="2"/>
  <c r="K1318" i="2"/>
  <c r="G1319" i="2"/>
  <c r="H1319" i="2"/>
  <c r="I1319" i="2"/>
  <c r="J1319" i="2"/>
  <c r="K1319" i="2"/>
  <c r="G1320" i="2"/>
  <c r="H1320" i="2"/>
  <c r="I1320" i="2"/>
  <c r="J1320" i="2"/>
  <c r="K1320" i="2"/>
  <c r="G1321" i="2"/>
  <c r="H1321" i="2"/>
  <c r="I1321" i="2"/>
  <c r="J1321" i="2"/>
  <c r="K1321" i="2"/>
  <c r="G1322" i="2"/>
  <c r="H1322" i="2"/>
  <c r="I1322" i="2"/>
  <c r="J1322" i="2"/>
  <c r="K1322" i="2"/>
  <c r="G1323" i="2"/>
  <c r="H1323" i="2"/>
  <c r="I1323" i="2"/>
  <c r="J1323" i="2"/>
  <c r="K1323" i="2"/>
  <c r="G1324" i="2"/>
  <c r="H1324" i="2"/>
  <c r="I1324" i="2"/>
  <c r="J1324" i="2"/>
  <c r="K1324" i="2"/>
  <c r="G1325" i="2"/>
  <c r="H1325" i="2"/>
  <c r="I1325" i="2"/>
  <c r="J1325" i="2"/>
  <c r="K1325" i="2"/>
  <c r="G1326" i="2"/>
  <c r="H1326" i="2"/>
  <c r="I1326" i="2"/>
  <c r="J1326" i="2"/>
  <c r="K1326" i="2"/>
  <c r="G1327" i="2"/>
  <c r="H1327" i="2"/>
  <c r="I1327" i="2"/>
  <c r="J1327" i="2"/>
  <c r="K1327" i="2"/>
  <c r="G1328" i="2"/>
  <c r="H1328" i="2"/>
  <c r="I1328" i="2"/>
  <c r="J1328" i="2"/>
  <c r="K1328" i="2"/>
  <c r="G1329" i="2"/>
  <c r="H1329" i="2"/>
  <c r="I1329" i="2"/>
  <c r="J1329" i="2"/>
  <c r="K1329" i="2"/>
  <c r="G1330" i="2"/>
  <c r="H1330" i="2"/>
  <c r="I1330" i="2"/>
  <c r="J1330" i="2"/>
  <c r="K1330" i="2"/>
  <c r="G1331" i="2"/>
  <c r="H1331" i="2"/>
  <c r="I1331" i="2"/>
  <c r="J1331" i="2"/>
  <c r="K1331" i="2"/>
  <c r="G1332" i="2"/>
  <c r="H1332" i="2"/>
  <c r="I1332" i="2"/>
  <c r="J1332" i="2"/>
  <c r="K1332" i="2"/>
  <c r="G1333" i="2"/>
  <c r="H1333" i="2"/>
  <c r="I1333" i="2"/>
  <c r="J1333" i="2"/>
  <c r="K1333" i="2"/>
  <c r="G1334" i="2"/>
  <c r="H1334" i="2"/>
  <c r="I1334" i="2"/>
  <c r="J1334" i="2"/>
  <c r="K1334" i="2"/>
  <c r="G1335" i="2"/>
  <c r="H1335" i="2"/>
  <c r="I1335" i="2"/>
  <c r="J1335" i="2"/>
  <c r="K1335" i="2"/>
  <c r="G1336" i="2"/>
  <c r="H1336" i="2"/>
  <c r="I1336" i="2"/>
  <c r="J1336" i="2"/>
  <c r="K1336" i="2"/>
  <c r="G1337" i="2"/>
  <c r="H1337" i="2"/>
  <c r="I1337" i="2"/>
  <c r="J1337" i="2"/>
  <c r="K1337" i="2"/>
  <c r="G1338" i="2"/>
  <c r="H1338" i="2"/>
  <c r="I1338" i="2"/>
  <c r="J1338" i="2"/>
  <c r="K1338" i="2"/>
  <c r="G1339" i="2"/>
  <c r="H1339" i="2"/>
  <c r="I1339" i="2"/>
  <c r="J1339" i="2"/>
  <c r="K1339" i="2"/>
  <c r="G1340" i="2"/>
  <c r="H1340" i="2"/>
  <c r="I1340" i="2"/>
  <c r="J1340" i="2"/>
  <c r="K1340" i="2"/>
  <c r="G1341" i="2"/>
  <c r="H1341" i="2"/>
  <c r="I1341" i="2"/>
  <c r="J1341" i="2"/>
  <c r="K1341" i="2"/>
  <c r="G1342" i="2"/>
  <c r="H1342" i="2"/>
  <c r="I1342" i="2"/>
  <c r="J1342" i="2"/>
  <c r="K1342" i="2"/>
  <c r="G1343" i="2"/>
  <c r="H1343" i="2"/>
  <c r="I1343" i="2"/>
  <c r="J1343" i="2"/>
  <c r="K1343" i="2"/>
  <c r="G1344" i="2"/>
  <c r="H1344" i="2"/>
  <c r="I1344" i="2"/>
  <c r="J1344" i="2"/>
  <c r="K1344" i="2"/>
  <c r="G1345" i="2"/>
  <c r="H1345" i="2"/>
  <c r="I1345" i="2"/>
  <c r="J1345" i="2"/>
  <c r="K1345" i="2"/>
  <c r="G1346" i="2"/>
  <c r="H1346" i="2"/>
  <c r="I1346" i="2"/>
  <c r="J1346" i="2"/>
  <c r="K1346" i="2"/>
  <c r="G1347" i="2"/>
  <c r="H1347" i="2"/>
  <c r="I1347" i="2"/>
  <c r="J1347" i="2"/>
  <c r="K1347" i="2"/>
  <c r="G1348" i="2"/>
  <c r="H1348" i="2"/>
  <c r="I1348" i="2"/>
  <c r="J1348" i="2"/>
  <c r="K1348" i="2"/>
  <c r="G1349" i="2"/>
  <c r="H1349" i="2"/>
  <c r="I1349" i="2"/>
  <c r="J1349" i="2"/>
  <c r="K1349" i="2"/>
  <c r="G1350" i="2"/>
  <c r="H1350" i="2"/>
  <c r="I1350" i="2"/>
  <c r="J1350" i="2"/>
  <c r="K1350" i="2"/>
  <c r="G1351" i="2"/>
  <c r="H1351" i="2"/>
  <c r="I1351" i="2"/>
  <c r="J1351" i="2"/>
  <c r="K1351" i="2"/>
  <c r="G1352" i="2"/>
  <c r="H1352" i="2"/>
  <c r="I1352" i="2"/>
  <c r="J1352" i="2"/>
  <c r="K1352" i="2"/>
  <c r="G1353" i="2"/>
  <c r="H1353" i="2"/>
  <c r="I1353" i="2"/>
  <c r="J1353" i="2"/>
  <c r="K1353" i="2"/>
  <c r="G1354" i="2"/>
  <c r="H1354" i="2"/>
  <c r="I1354" i="2"/>
  <c r="J1354" i="2"/>
  <c r="K1354" i="2"/>
  <c r="G1355" i="2"/>
  <c r="H1355" i="2"/>
  <c r="I1355" i="2"/>
  <c r="J1355" i="2"/>
  <c r="K1355" i="2"/>
  <c r="G1356" i="2"/>
  <c r="H1356" i="2"/>
  <c r="I1356" i="2"/>
  <c r="J1356" i="2"/>
  <c r="K1356" i="2"/>
  <c r="G1357" i="2"/>
  <c r="H1357" i="2"/>
  <c r="I1357" i="2"/>
  <c r="J1357" i="2"/>
  <c r="K1357" i="2"/>
  <c r="G1358" i="2"/>
  <c r="H1358" i="2"/>
  <c r="I1358" i="2"/>
  <c r="J1358" i="2"/>
  <c r="K1358" i="2"/>
  <c r="G1359" i="2"/>
  <c r="H1359" i="2"/>
  <c r="I1359" i="2"/>
  <c r="J1359" i="2"/>
  <c r="K1359" i="2"/>
  <c r="G1360" i="2"/>
  <c r="H1360" i="2"/>
  <c r="I1360" i="2"/>
  <c r="J1360" i="2"/>
  <c r="K1360" i="2"/>
  <c r="G1361" i="2"/>
  <c r="H1361" i="2"/>
  <c r="I1361" i="2"/>
  <c r="J1361" i="2"/>
  <c r="K1361" i="2"/>
  <c r="G1362" i="2"/>
  <c r="H1362" i="2"/>
  <c r="I1362" i="2"/>
  <c r="J1362" i="2"/>
  <c r="K1362" i="2"/>
  <c r="G1363" i="2"/>
  <c r="H1363" i="2"/>
  <c r="I1363" i="2"/>
  <c r="J1363" i="2"/>
  <c r="K1363" i="2"/>
  <c r="G1364" i="2"/>
  <c r="H1364" i="2"/>
  <c r="I1364" i="2"/>
  <c r="J1364" i="2"/>
  <c r="K1364" i="2"/>
  <c r="G1365" i="2"/>
  <c r="H1365" i="2"/>
  <c r="I1365" i="2"/>
  <c r="J1365" i="2"/>
  <c r="K1365" i="2"/>
  <c r="G1366" i="2"/>
  <c r="H1366" i="2"/>
  <c r="I1366" i="2"/>
  <c r="J1366" i="2"/>
  <c r="K1366" i="2"/>
  <c r="G1367" i="2"/>
  <c r="H1367" i="2"/>
  <c r="I1367" i="2"/>
  <c r="J1367" i="2"/>
  <c r="K1367" i="2"/>
  <c r="G1368" i="2"/>
  <c r="H1368" i="2"/>
  <c r="I1368" i="2"/>
  <c r="J1368" i="2"/>
  <c r="K1368" i="2"/>
  <c r="G1369" i="2"/>
  <c r="H1369" i="2"/>
  <c r="I1369" i="2"/>
  <c r="J1369" i="2"/>
  <c r="K1369" i="2"/>
  <c r="G1370" i="2"/>
  <c r="H1370" i="2"/>
  <c r="I1370" i="2"/>
  <c r="J1370" i="2"/>
  <c r="K1370" i="2"/>
  <c r="G1371" i="2"/>
  <c r="H1371" i="2"/>
  <c r="I1371" i="2"/>
  <c r="J1371" i="2"/>
  <c r="K1371" i="2"/>
  <c r="G1372" i="2"/>
  <c r="H1372" i="2"/>
  <c r="I1372" i="2"/>
  <c r="J1372" i="2"/>
  <c r="K1372" i="2"/>
  <c r="G1373" i="2"/>
  <c r="H1373" i="2"/>
  <c r="I1373" i="2"/>
  <c r="J1373" i="2"/>
  <c r="K1373" i="2"/>
  <c r="G1374" i="2"/>
  <c r="H1374" i="2"/>
  <c r="I1374" i="2"/>
  <c r="J1374" i="2"/>
  <c r="K1374" i="2"/>
  <c r="G1375" i="2"/>
  <c r="H1375" i="2"/>
  <c r="I1375" i="2"/>
  <c r="J1375" i="2"/>
  <c r="K1375" i="2"/>
  <c r="G1376" i="2"/>
  <c r="H1376" i="2"/>
  <c r="I1376" i="2"/>
  <c r="J1376" i="2"/>
  <c r="K1376" i="2"/>
  <c r="G1377" i="2"/>
  <c r="H1377" i="2"/>
  <c r="I1377" i="2"/>
  <c r="J1377" i="2"/>
  <c r="K1377" i="2"/>
  <c r="G1378" i="2"/>
  <c r="H1378" i="2"/>
  <c r="I1378" i="2"/>
  <c r="J1378" i="2"/>
  <c r="K1378" i="2"/>
  <c r="G1379" i="2"/>
  <c r="H1379" i="2"/>
  <c r="I1379" i="2"/>
  <c r="J1379" i="2"/>
  <c r="K1379" i="2"/>
  <c r="G1380" i="2"/>
  <c r="H1380" i="2"/>
  <c r="I1380" i="2"/>
  <c r="J1380" i="2"/>
  <c r="K1380" i="2"/>
  <c r="G1381" i="2"/>
  <c r="H1381" i="2"/>
  <c r="I1381" i="2"/>
  <c r="J1381" i="2"/>
  <c r="K1381" i="2"/>
  <c r="G1382" i="2"/>
  <c r="H1382" i="2"/>
  <c r="I1382" i="2"/>
  <c r="J1382" i="2"/>
  <c r="K1382" i="2"/>
  <c r="G1383" i="2"/>
  <c r="H1383" i="2"/>
  <c r="I1383" i="2"/>
  <c r="J1383" i="2"/>
  <c r="K1383" i="2"/>
  <c r="G1384" i="2"/>
  <c r="H1384" i="2"/>
  <c r="I1384" i="2"/>
  <c r="J1384" i="2"/>
  <c r="K1384" i="2"/>
  <c r="G1385" i="2"/>
  <c r="H1385" i="2"/>
  <c r="I1385" i="2"/>
  <c r="J1385" i="2"/>
  <c r="K1385" i="2"/>
  <c r="G1386" i="2"/>
  <c r="H1386" i="2"/>
  <c r="I1386" i="2"/>
  <c r="J1386" i="2"/>
  <c r="K1386" i="2"/>
  <c r="G1387" i="2"/>
  <c r="H1387" i="2"/>
  <c r="I1387" i="2"/>
  <c r="J1387" i="2"/>
  <c r="K1387" i="2"/>
  <c r="G1388" i="2"/>
  <c r="H1388" i="2"/>
  <c r="I1388" i="2"/>
  <c r="J1388" i="2"/>
  <c r="K1388" i="2"/>
  <c r="G1389" i="2"/>
  <c r="H1389" i="2"/>
  <c r="I1389" i="2"/>
  <c r="J1389" i="2"/>
  <c r="K1389" i="2"/>
  <c r="G1390" i="2"/>
  <c r="H1390" i="2"/>
  <c r="I1390" i="2"/>
  <c r="J1390" i="2"/>
  <c r="K1390" i="2"/>
  <c r="G1391" i="2"/>
  <c r="H1391" i="2"/>
  <c r="I1391" i="2"/>
  <c r="J1391" i="2"/>
  <c r="K1391" i="2"/>
  <c r="G1392" i="2"/>
  <c r="H1392" i="2"/>
  <c r="I1392" i="2"/>
  <c r="J1392" i="2"/>
  <c r="K1392" i="2"/>
  <c r="G1393" i="2"/>
  <c r="H1393" i="2"/>
  <c r="I1393" i="2"/>
  <c r="J1393" i="2"/>
  <c r="K1393" i="2"/>
  <c r="G1394" i="2"/>
  <c r="H1394" i="2"/>
  <c r="I1394" i="2"/>
  <c r="J1394" i="2"/>
  <c r="K1394" i="2"/>
  <c r="G1395" i="2"/>
  <c r="H1395" i="2"/>
  <c r="I1395" i="2"/>
  <c r="J1395" i="2"/>
  <c r="K1395" i="2"/>
  <c r="G1396" i="2"/>
  <c r="H1396" i="2"/>
  <c r="I1396" i="2"/>
  <c r="J1396" i="2"/>
  <c r="K1396" i="2"/>
  <c r="G1397" i="2"/>
  <c r="H1397" i="2"/>
  <c r="I1397" i="2"/>
  <c r="J1397" i="2"/>
  <c r="K1397" i="2"/>
  <c r="G1398" i="2"/>
  <c r="H1398" i="2"/>
  <c r="I1398" i="2"/>
  <c r="J1398" i="2"/>
  <c r="K1398" i="2"/>
  <c r="G1399" i="2"/>
  <c r="H1399" i="2"/>
  <c r="I1399" i="2"/>
  <c r="J1399" i="2"/>
  <c r="K1399" i="2"/>
  <c r="G1400" i="2"/>
  <c r="H1400" i="2"/>
  <c r="I1400" i="2"/>
  <c r="J1400" i="2"/>
  <c r="K1400" i="2"/>
  <c r="G1401" i="2"/>
  <c r="H1401" i="2"/>
  <c r="I1401" i="2"/>
  <c r="J1401" i="2"/>
  <c r="K1401" i="2"/>
  <c r="G1402" i="2"/>
  <c r="H1402" i="2"/>
  <c r="I1402" i="2"/>
  <c r="J1402" i="2"/>
  <c r="K1402" i="2"/>
  <c r="G1403" i="2"/>
  <c r="H1403" i="2"/>
  <c r="I1403" i="2"/>
  <c r="J1403" i="2"/>
  <c r="K1403" i="2"/>
  <c r="G1404" i="2"/>
  <c r="H1404" i="2"/>
  <c r="I1404" i="2"/>
  <c r="J1404" i="2"/>
  <c r="K1404" i="2"/>
  <c r="G1405" i="2"/>
  <c r="H1405" i="2"/>
  <c r="I1405" i="2"/>
  <c r="J1405" i="2"/>
  <c r="K1405" i="2"/>
  <c r="G1406" i="2"/>
  <c r="H1406" i="2"/>
  <c r="I1406" i="2"/>
  <c r="J1406" i="2"/>
  <c r="K1406" i="2"/>
  <c r="G1407" i="2"/>
  <c r="H1407" i="2"/>
  <c r="I1407" i="2"/>
  <c r="J1407" i="2"/>
  <c r="K1407" i="2"/>
  <c r="G1408" i="2"/>
  <c r="H1408" i="2"/>
  <c r="I1408" i="2"/>
  <c r="J1408" i="2"/>
  <c r="K1408" i="2"/>
  <c r="G1409" i="2"/>
  <c r="H1409" i="2"/>
  <c r="I1409" i="2"/>
  <c r="J1409" i="2"/>
  <c r="K1409" i="2"/>
  <c r="G1410" i="2"/>
  <c r="H1410" i="2"/>
  <c r="I1410" i="2"/>
  <c r="J1410" i="2"/>
  <c r="K1410" i="2"/>
  <c r="G1411" i="2"/>
  <c r="H1411" i="2"/>
  <c r="I1411" i="2"/>
  <c r="J1411" i="2"/>
  <c r="K1411" i="2"/>
  <c r="G1412" i="2"/>
  <c r="H1412" i="2"/>
  <c r="I1412" i="2"/>
  <c r="J1412" i="2"/>
  <c r="K1412" i="2"/>
  <c r="G1413" i="2"/>
  <c r="H1413" i="2"/>
  <c r="I1413" i="2"/>
  <c r="J1413" i="2"/>
  <c r="K1413" i="2"/>
  <c r="G1414" i="2"/>
  <c r="H1414" i="2"/>
  <c r="I1414" i="2"/>
  <c r="J1414" i="2"/>
  <c r="K1414" i="2"/>
  <c r="G1415" i="2"/>
  <c r="H1415" i="2"/>
  <c r="I1415" i="2"/>
  <c r="J1415" i="2"/>
  <c r="K1415" i="2"/>
  <c r="G1416" i="2"/>
  <c r="H1416" i="2"/>
  <c r="I1416" i="2"/>
  <c r="J1416" i="2"/>
  <c r="K1416" i="2"/>
  <c r="G1417" i="2"/>
  <c r="H1417" i="2"/>
  <c r="I1417" i="2"/>
  <c r="J1417" i="2"/>
  <c r="K1417" i="2"/>
  <c r="G1418" i="2"/>
  <c r="H1418" i="2"/>
  <c r="I1418" i="2"/>
  <c r="J1418" i="2"/>
  <c r="K1418" i="2"/>
  <c r="G1419" i="2"/>
  <c r="H1419" i="2"/>
  <c r="I1419" i="2"/>
  <c r="J1419" i="2"/>
  <c r="K1419" i="2"/>
  <c r="G1420" i="2"/>
  <c r="H1420" i="2"/>
  <c r="I1420" i="2"/>
  <c r="J1420" i="2"/>
  <c r="K1420" i="2"/>
  <c r="G1421" i="2"/>
  <c r="H1421" i="2"/>
  <c r="I1421" i="2"/>
  <c r="J1421" i="2"/>
  <c r="K1421" i="2"/>
  <c r="G1422" i="2"/>
  <c r="H1422" i="2"/>
  <c r="I1422" i="2"/>
  <c r="J1422" i="2"/>
  <c r="K1422" i="2"/>
  <c r="G1423" i="2"/>
  <c r="H1423" i="2"/>
  <c r="I1423" i="2"/>
  <c r="J1423" i="2"/>
  <c r="K1423" i="2"/>
  <c r="G1424" i="2"/>
  <c r="H1424" i="2"/>
  <c r="I1424" i="2"/>
  <c r="J1424" i="2"/>
  <c r="K1424" i="2"/>
  <c r="G1425" i="2"/>
  <c r="H1425" i="2"/>
  <c r="I1425" i="2"/>
  <c r="J1425" i="2"/>
  <c r="K1425" i="2"/>
  <c r="G1426" i="2"/>
  <c r="H1426" i="2"/>
  <c r="I1426" i="2"/>
  <c r="J1426" i="2"/>
  <c r="K1426" i="2"/>
  <c r="G1427" i="2"/>
  <c r="H1427" i="2"/>
  <c r="I1427" i="2"/>
  <c r="J1427" i="2"/>
  <c r="K1427" i="2"/>
  <c r="G1428" i="2"/>
  <c r="H1428" i="2"/>
  <c r="I1428" i="2"/>
  <c r="J1428" i="2"/>
  <c r="K1428" i="2"/>
  <c r="G1429" i="2"/>
  <c r="H1429" i="2"/>
  <c r="I1429" i="2"/>
  <c r="J1429" i="2"/>
  <c r="K1429" i="2"/>
  <c r="G1430" i="2"/>
  <c r="H1430" i="2"/>
  <c r="I1430" i="2"/>
  <c r="J1430" i="2"/>
  <c r="K1430" i="2"/>
  <c r="G1431" i="2"/>
  <c r="H1431" i="2"/>
  <c r="I1431" i="2"/>
  <c r="J1431" i="2"/>
  <c r="K1431" i="2"/>
  <c r="G1432" i="2"/>
  <c r="H1432" i="2"/>
  <c r="I1432" i="2"/>
  <c r="J1432" i="2"/>
  <c r="K1432" i="2"/>
  <c r="G1433" i="2"/>
  <c r="H1433" i="2"/>
  <c r="I1433" i="2"/>
  <c r="J1433" i="2"/>
  <c r="K1433" i="2"/>
  <c r="G1434" i="2"/>
  <c r="H1434" i="2"/>
  <c r="I1434" i="2"/>
  <c r="J1434" i="2"/>
  <c r="K1434" i="2"/>
  <c r="G1435" i="2"/>
  <c r="H1435" i="2"/>
  <c r="I1435" i="2"/>
  <c r="J1435" i="2"/>
  <c r="K1435" i="2"/>
  <c r="G1436" i="2"/>
  <c r="H1436" i="2"/>
  <c r="I1436" i="2"/>
  <c r="J1436" i="2"/>
  <c r="K1436" i="2"/>
  <c r="G1437" i="2"/>
  <c r="H1437" i="2"/>
  <c r="I1437" i="2"/>
  <c r="J1437" i="2"/>
  <c r="K1437" i="2"/>
  <c r="G1438" i="2"/>
  <c r="H1438" i="2"/>
  <c r="I1438" i="2"/>
  <c r="J1438" i="2"/>
  <c r="K1438" i="2"/>
  <c r="G1439" i="2"/>
  <c r="H1439" i="2"/>
  <c r="I1439" i="2"/>
  <c r="J1439" i="2"/>
  <c r="K1439" i="2"/>
  <c r="G1440" i="2"/>
  <c r="H1440" i="2"/>
  <c r="I1440" i="2"/>
  <c r="J1440" i="2"/>
  <c r="K1440" i="2"/>
  <c r="G1441" i="2"/>
  <c r="H1441" i="2"/>
  <c r="I1441" i="2"/>
  <c r="J1441" i="2"/>
  <c r="K1441" i="2"/>
  <c r="G1442" i="2"/>
  <c r="H1442" i="2"/>
  <c r="I1442" i="2"/>
  <c r="J1442" i="2"/>
  <c r="K1442" i="2"/>
  <c r="G1443" i="2"/>
  <c r="H1443" i="2"/>
  <c r="I1443" i="2"/>
  <c r="J1443" i="2"/>
  <c r="K1443" i="2"/>
  <c r="G1444" i="2"/>
  <c r="H1444" i="2"/>
  <c r="I1444" i="2"/>
  <c r="J1444" i="2"/>
  <c r="K1444" i="2"/>
  <c r="G1445" i="2"/>
  <c r="H1445" i="2"/>
  <c r="I1445" i="2"/>
  <c r="J1445" i="2"/>
  <c r="K1445" i="2"/>
  <c r="G1446" i="2"/>
  <c r="H1446" i="2"/>
  <c r="I1446" i="2"/>
  <c r="J1446" i="2"/>
  <c r="K1446" i="2"/>
  <c r="G1447" i="2"/>
  <c r="H1447" i="2"/>
  <c r="I1447" i="2"/>
  <c r="J1447" i="2"/>
  <c r="K1447" i="2"/>
  <c r="G1448" i="2"/>
  <c r="H1448" i="2"/>
  <c r="I1448" i="2"/>
  <c r="J1448" i="2"/>
  <c r="K1448" i="2"/>
  <c r="G1449" i="2"/>
  <c r="H1449" i="2"/>
  <c r="I1449" i="2"/>
  <c r="J1449" i="2"/>
  <c r="K1449" i="2"/>
  <c r="G1450" i="2"/>
  <c r="H1450" i="2"/>
  <c r="I1450" i="2"/>
  <c r="J1450" i="2"/>
  <c r="K1450" i="2"/>
  <c r="G1451" i="2"/>
  <c r="H1451" i="2"/>
  <c r="I1451" i="2"/>
  <c r="J1451" i="2"/>
  <c r="K1451" i="2"/>
  <c r="G1452" i="2"/>
  <c r="H1452" i="2"/>
  <c r="I1452" i="2"/>
  <c r="J1452" i="2"/>
  <c r="K1452" i="2"/>
  <c r="G1453" i="2"/>
  <c r="H1453" i="2"/>
  <c r="I1453" i="2"/>
  <c r="J1453" i="2"/>
  <c r="K1453" i="2"/>
  <c r="G1454" i="2"/>
  <c r="H1454" i="2"/>
  <c r="I1454" i="2"/>
  <c r="J1454" i="2"/>
  <c r="K1454" i="2"/>
  <c r="G1455" i="2"/>
  <c r="H1455" i="2"/>
  <c r="I1455" i="2"/>
  <c r="J1455" i="2"/>
  <c r="K1455" i="2"/>
  <c r="G1456" i="2"/>
  <c r="H1456" i="2"/>
  <c r="I1456" i="2"/>
  <c r="J1456" i="2"/>
  <c r="K1456" i="2"/>
  <c r="G1457" i="2"/>
  <c r="H1457" i="2"/>
  <c r="I1457" i="2"/>
  <c r="J1457" i="2"/>
  <c r="K1457" i="2"/>
  <c r="G1458" i="2"/>
  <c r="H1458" i="2"/>
  <c r="I1458" i="2"/>
  <c r="J1458" i="2"/>
  <c r="K1458" i="2"/>
  <c r="G1459" i="2"/>
  <c r="H1459" i="2"/>
  <c r="I1459" i="2"/>
  <c r="J1459" i="2"/>
  <c r="K1459" i="2"/>
  <c r="G1460" i="2"/>
  <c r="H1460" i="2"/>
  <c r="I1460" i="2"/>
  <c r="J1460" i="2"/>
  <c r="K1460" i="2"/>
  <c r="G1461" i="2"/>
  <c r="H1461" i="2"/>
  <c r="I1461" i="2"/>
  <c r="J1461" i="2"/>
  <c r="K1461" i="2"/>
  <c r="G1462" i="2"/>
  <c r="H1462" i="2"/>
  <c r="I1462" i="2"/>
  <c r="J1462" i="2"/>
  <c r="K1462" i="2"/>
  <c r="G1463" i="2"/>
  <c r="H1463" i="2"/>
  <c r="I1463" i="2"/>
  <c r="J1463" i="2"/>
  <c r="K1463" i="2"/>
  <c r="G1464" i="2"/>
  <c r="H1464" i="2"/>
  <c r="I1464" i="2"/>
  <c r="J1464" i="2"/>
  <c r="K1464" i="2"/>
  <c r="G1465" i="2"/>
  <c r="H1465" i="2"/>
  <c r="I1465" i="2"/>
  <c r="J1465" i="2"/>
  <c r="K1465" i="2"/>
  <c r="G1466" i="2"/>
  <c r="H1466" i="2"/>
  <c r="I1466" i="2"/>
  <c r="J1466" i="2"/>
  <c r="K1466" i="2"/>
  <c r="G1467" i="2"/>
  <c r="H1467" i="2"/>
  <c r="I1467" i="2"/>
  <c r="J1467" i="2"/>
  <c r="K1467" i="2"/>
  <c r="G1468" i="2"/>
  <c r="H1468" i="2"/>
  <c r="I1468" i="2"/>
  <c r="J1468" i="2"/>
  <c r="K1468" i="2"/>
  <c r="G1469" i="2"/>
  <c r="H1469" i="2"/>
  <c r="I1469" i="2"/>
  <c r="J1469" i="2"/>
  <c r="K1469" i="2"/>
  <c r="G1470" i="2"/>
  <c r="H1470" i="2"/>
  <c r="I1470" i="2"/>
  <c r="J1470" i="2"/>
  <c r="K1470" i="2"/>
  <c r="G1471" i="2"/>
  <c r="H1471" i="2"/>
  <c r="I1471" i="2"/>
  <c r="J1471" i="2"/>
  <c r="K1471" i="2"/>
  <c r="G1472" i="2"/>
  <c r="H1472" i="2"/>
  <c r="I1472" i="2"/>
  <c r="J1472" i="2"/>
  <c r="K1472" i="2"/>
  <c r="G1473" i="2"/>
  <c r="H1473" i="2"/>
  <c r="I1473" i="2"/>
  <c r="J1473" i="2"/>
  <c r="K1473" i="2"/>
  <c r="G1474" i="2"/>
  <c r="H1474" i="2"/>
  <c r="I1474" i="2"/>
  <c r="J1474" i="2"/>
  <c r="K1474" i="2"/>
  <c r="G1475" i="2"/>
  <c r="H1475" i="2"/>
  <c r="I1475" i="2"/>
  <c r="J1475" i="2"/>
  <c r="K1475" i="2"/>
  <c r="G1476" i="2"/>
  <c r="H1476" i="2"/>
  <c r="I1476" i="2"/>
  <c r="J1476" i="2"/>
  <c r="K1476" i="2"/>
  <c r="G1477" i="2"/>
  <c r="H1477" i="2"/>
  <c r="I1477" i="2"/>
  <c r="J1477" i="2"/>
  <c r="K1477" i="2"/>
  <c r="G1478" i="2"/>
  <c r="H1478" i="2"/>
  <c r="I1478" i="2"/>
  <c r="J1478" i="2"/>
  <c r="K1478" i="2"/>
  <c r="G1479" i="2"/>
  <c r="H1479" i="2"/>
  <c r="I1479" i="2"/>
  <c r="J1479" i="2"/>
  <c r="K1479" i="2"/>
  <c r="G1480" i="2"/>
  <c r="H1480" i="2"/>
  <c r="I1480" i="2"/>
  <c r="J1480" i="2"/>
  <c r="K1480" i="2"/>
  <c r="G1481" i="2"/>
  <c r="H1481" i="2"/>
  <c r="I1481" i="2"/>
  <c r="J1481" i="2"/>
  <c r="K1481" i="2"/>
  <c r="G1482" i="2"/>
  <c r="H1482" i="2"/>
  <c r="I1482" i="2"/>
  <c r="J1482" i="2"/>
  <c r="K1482" i="2"/>
  <c r="G1483" i="2"/>
  <c r="H1483" i="2"/>
  <c r="I1483" i="2"/>
  <c r="J1483" i="2"/>
  <c r="K1483" i="2"/>
  <c r="G1484" i="2"/>
  <c r="H1484" i="2"/>
  <c r="I1484" i="2"/>
  <c r="J1484" i="2"/>
  <c r="K1484" i="2"/>
  <c r="G1485" i="2"/>
  <c r="H1485" i="2"/>
  <c r="I1485" i="2"/>
  <c r="J1485" i="2"/>
  <c r="K1485" i="2"/>
  <c r="G1486" i="2"/>
  <c r="H1486" i="2"/>
  <c r="I1486" i="2"/>
  <c r="J1486" i="2"/>
  <c r="K1486" i="2"/>
  <c r="G1487" i="2"/>
  <c r="H1487" i="2"/>
  <c r="I1487" i="2"/>
  <c r="J1487" i="2"/>
  <c r="K1487" i="2"/>
  <c r="G1488" i="2"/>
  <c r="H1488" i="2"/>
  <c r="I1488" i="2"/>
  <c r="J1488" i="2"/>
  <c r="K1488" i="2"/>
  <c r="G1489" i="2"/>
  <c r="H1489" i="2"/>
  <c r="I1489" i="2"/>
  <c r="J1489" i="2"/>
  <c r="K1489" i="2"/>
  <c r="G1490" i="2"/>
  <c r="H1490" i="2"/>
  <c r="I1490" i="2"/>
  <c r="J1490" i="2"/>
  <c r="K1490" i="2"/>
  <c r="G1491" i="2"/>
  <c r="H1491" i="2"/>
  <c r="I1491" i="2"/>
  <c r="J1491" i="2"/>
  <c r="K1491" i="2"/>
  <c r="G1492" i="2"/>
  <c r="H1492" i="2"/>
  <c r="I1492" i="2"/>
  <c r="J1492" i="2"/>
  <c r="K1492" i="2"/>
  <c r="G1493" i="2"/>
  <c r="H1493" i="2"/>
  <c r="I1493" i="2"/>
  <c r="J1493" i="2"/>
  <c r="K1493" i="2"/>
  <c r="G1494" i="2"/>
  <c r="H1494" i="2"/>
  <c r="I1494" i="2"/>
  <c r="J1494" i="2"/>
  <c r="K1494" i="2"/>
  <c r="G1495" i="2"/>
  <c r="H1495" i="2"/>
  <c r="I1495" i="2"/>
  <c r="J1495" i="2"/>
  <c r="K1495" i="2"/>
  <c r="G1496" i="2"/>
  <c r="H1496" i="2"/>
  <c r="I1496" i="2"/>
  <c r="J1496" i="2"/>
  <c r="K1496" i="2"/>
  <c r="G1497" i="2"/>
  <c r="H1497" i="2"/>
  <c r="I1497" i="2"/>
  <c r="J1497" i="2"/>
  <c r="K1497" i="2"/>
  <c r="G1498" i="2"/>
  <c r="H1498" i="2"/>
  <c r="I1498" i="2"/>
  <c r="J1498" i="2"/>
  <c r="K1498" i="2"/>
  <c r="G1499" i="2"/>
  <c r="H1499" i="2"/>
  <c r="I1499" i="2"/>
  <c r="J1499" i="2"/>
  <c r="K1499" i="2"/>
  <c r="G1500" i="2"/>
  <c r="H1500" i="2"/>
  <c r="I1500" i="2"/>
  <c r="J1500" i="2"/>
  <c r="K1500" i="2"/>
  <c r="G1501" i="2"/>
  <c r="H1501" i="2"/>
  <c r="I1501" i="2"/>
  <c r="J1501" i="2"/>
  <c r="K1501" i="2"/>
  <c r="G1502" i="2"/>
  <c r="H1502" i="2"/>
  <c r="I1502" i="2"/>
  <c r="J1502" i="2"/>
  <c r="K1502" i="2"/>
  <c r="G1503" i="2"/>
  <c r="H1503" i="2"/>
  <c r="I1503" i="2"/>
  <c r="J1503" i="2"/>
  <c r="K1503" i="2"/>
  <c r="G1504" i="2"/>
  <c r="H1504" i="2"/>
  <c r="I1504" i="2"/>
  <c r="J1504" i="2"/>
  <c r="K1504" i="2"/>
  <c r="G1505" i="2"/>
  <c r="H1505" i="2"/>
  <c r="I1505" i="2"/>
  <c r="J1505" i="2"/>
  <c r="K1505" i="2"/>
  <c r="G1506" i="2"/>
  <c r="H1506" i="2"/>
  <c r="I1506" i="2"/>
  <c r="J1506" i="2"/>
  <c r="K1506" i="2"/>
  <c r="G1507" i="2"/>
  <c r="H1507" i="2"/>
  <c r="I1507" i="2"/>
  <c r="J1507" i="2"/>
  <c r="K1507" i="2"/>
  <c r="G1508" i="2"/>
  <c r="H1508" i="2"/>
  <c r="I1508" i="2"/>
  <c r="J1508" i="2"/>
  <c r="K1508" i="2"/>
  <c r="G1509" i="2"/>
  <c r="H1509" i="2"/>
  <c r="I1509" i="2"/>
  <c r="J1509" i="2"/>
  <c r="K1509" i="2"/>
  <c r="G1510" i="2"/>
  <c r="H1510" i="2"/>
  <c r="I1510" i="2"/>
  <c r="J1510" i="2"/>
  <c r="K1510" i="2"/>
  <c r="G1511" i="2"/>
  <c r="H1511" i="2"/>
  <c r="I1511" i="2"/>
  <c r="J1511" i="2"/>
  <c r="K1511" i="2"/>
  <c r="G1512" i="2"/>
  <c r="H1512" i="2"/>
  <c r="I1512" i="2"/>
  <c r="J1512" i="2"/>
  <c r="K1512" i="2"/>
  <c r="G1513" i="2"/>
  <c r="H1513" i="2"/>
  <c r="I1513" i="2"/>
  <c r="J1513" i="2"/>
  <c r="K1513" i="2"/>
  <c r="G1514" i="2"/>
  <c r="H1514" i="2"/>
  <c r="I1514" i="2"/>
  <c r="J1514" i="2"/>
  <c r="K1514" i="2"/>
  <c r="G1515" i="2"/>
  <c r="H1515" i="2"/>
  <c r="I1515" i="2"/>
  <c r="J1515" i="2"/>
  <c r="K1515" i="2"/>
  <c r="G1516" i="2"/>
  <c r="H1516" i="2"/>
  <c r="I1516" i="2"/>
  <c r="J1516" i="2"/>
  <c r="K1516" i="2"/>
  <c r="G1517" i="2"/>
  <c r="H1517" i="2"/>
  <c r="I1517" i="2"/>
  <c r="J1517" i="2"/>
  <c r="K1517" i="2"/>
  <c r="G1518" i="2"/>
  <c r="H1518" i="2"/>
  <c r="I1518" i="2"/>
  <c r="J1518" i="2"/>
  <c r="K1518" i="2"/>
  <c r="G1519" i="2"/>
  <c r="H1519" i="2"/>
  <c r="I1519" i="2"/>
  <c r="J1519" i="2"/>
  <c r="K1519" i="2"/>
  <c r="G1520" i="2"/>
  <c r="H1520" i="2"/>
  <c r="I1520" i="2"/>
  <c r="J1520" i="2"/>
  <c r="K1520" i="2"/>
  <c r="G1521" i="2"/>
  <c r="H1521" i="2"/>
  <c r="I1521" i="2"/>
  <c r="J1521" i="2"/>
  <c r="K1521" i="2"/>
  <c r="G1522" i="2"/>
  <c r="H1522" i="2"/>
  <c r="I1522" i="2"/>
  <c r="J1522" i="2"/>
  <c r="K1522" i="2"/>
  <c r="G1523" i="2"/>
  <c r="H1523" i="2"/>
  <c r="I1523" i="2"/>
  <c r="J1523" i="2"/>
  <c r="K1523" i="2"/>
  <c r="G1524" i="2"/>
  <c r="H1524" i="2"/>
  <c r="I1524" i="2"/>
  <c r="J1524" i="2"/>
  <c r="K1524" i="2"/>
  <c r="G1525" i="2"/>
  <c r="H1525" i="2"/>
  <c r="I1525" i="2"/>
  <c r="J1525" i="2"/>
  <c r="K1525" i="2"/>
  <c r="G1526" i="2"/>
  <c r="H1526" i="2"/>
  <c r="I1526" i="2"/>
  <c r="J1526" i="2"/>
  <c r="K1526" i="2"/>
  <c r="G1527" i="2"/>
  <c r="H1527" i="2"/>
  <c r="I1527" i="2"/>
  <c r="J1527" i="2"/>
  <c r="K1527" i="2"/>
  <c r="G1528" i="2"/>
  <c r="H1528" i="2"/>
  <c r="I1528" i="2"/>
  <c r="J1528" i="2"/>
  <c r="K1528" i="2"/>
  <c r="G1529" i="2"/>
  <c r="H1529" i="2"/>
  <c r="I1529" i="2"/>
  <c r="J1529" i="2"/>
  <c r="K1529" i="2"/>
  <c r="G1530" i="2"/>
  <c r="H1530" i="2"/>
  <c r="I1530" i="2"/>
  <c r="J1530" i="2"/>
  <c r="K1530" i="2"/>
  <c r="G1531" i="2"/>
  <c r="H1531" i="2"/>
  <c r="I1531" i="2"/>
  <c r="J1531" i="2"/>
  <c r="K1531" i="2"/>
  <c r="G1532" i="2"/>
  <c r="H1532" i="2"/>
  <c r="I1532" i="2"/>
  <c r="J1532" i="2"/>
  <c r="K1532" i="2"/>
  <c r="G1533" i="2"/>
  <c r="H1533" i="2"/>
  <c r="I1533" i="2"/>
  <c r="J1533" i="2"/>
  <c r="K1533" i="2"/>
  <c r="G1534" i="2"/>
  <c r="H1534" i="2"/>
  <c r="I1534" i="2"/>
  <c r="J1534" i="2"/>
  <c r="K1534" i="2"/>
  <c r="G1535" i="2"/>
  <c r="H1535" i="2"/>
  <c r="I1535" i="2"/>
  <c r="J1535" i="2"/>
  <c r="K1535" i="2"/>
  <c r="G1536" i="2"/>
  <c r="H1536" i="2"/>
  <c r="I1536" i="2"/>
  <c r="J1536" i="2"/>
  <c r="K1536" i="2"/>
  <c r="G1537" i="2"/>
  <c r="H1537" i="2"/>
  <c r="I1537" i="2"/>
  <c r="J1537" i="2"/>
  <c r="K1537" i="2"/>
  <c r="G1538" i="2"/>
  <c r="H1538" i="2"/>
  <c r="I1538" i="2"/>
  <c r="J1538" i="2"/>
  <c r="K1538" i="2"/>
  <c r="G1539" i="2"/>
  <c r="H1539" i="2"/>
  <c r="I1539" i="2"/>
  <c r="J1539" i="2"/>
  <c r="K1539" i="2"/>
  <c r="G1540" i="2"/>
  <c r="H1540" i="2"/>
  <c r="I1540" i="2"/>
  <c r="J1540" i="2"/>
  <c r="K1540" i="2"/>
  <c r="G1541" i="2"/>
  <c r="H1541" i="2"/>
  <c r="I1541" i="2"/>
  <c r="J1541" i="2"/>
  <c r="K1541" i="2"/>
  <c r="G1542" i="2"/>
  <c r="H1542" i="2"/>
  <c r="I1542" i="2"/>
  <c r="J1542" i="2"/>
  <c r="K1542" i="2"/>
  <c r="G1543" i="2"/>
  <c r="H1543" i="2"/>
  <c r="I1543" i="2"/>
  <c r="J1543" i="2"/>
  <c r="K1543" i="2"/>
  <c r="G1544" i="2"/>
  <c r="H1544" i="2"/>
  <c r="I1544" i="2"/>
  <c r="J1544" i="2"/>
  <c r="K1544" i="2"/>
  <c r="G1545" i="2"/>
  <c r="H1545" i="2"/>
  <c r="I1545" i="2"/>
  <c r="J1545" i="2"/>
  <c r="K1545" i="2"/>
  <c r="G1546" i="2"/>
  <c r="H1546" i="2"/>
  <c r="I1546" i="2"/>
  <c r="J1546" i="2"/>
  <c r="K1546" i="2"/>
  <c r="G1547" i="2"/>
  <c r="H1547" i="2"/>
  <c r="I1547" i="2"/>
  <c r="J1547" i="2"/>
  <c r="K1547" i="2"/>
  <c r="G1548" i="2"/>
  <c r="H1548" i="2"/>
  <c r="I1548" i="2"/>
  <c r="J1548" i="2"/>
  <c r="K1548" i="2"/>
  <c r="G1549" i="2"/>
  <c r="H1549" i="2"/>
  <c r="I1549" i="2"/>
  <c r="J1549" i="2"/>
  <c r="K1549" i="2"/>
  <c r="G1550" i="2"/>
  <c r="H1550" i="2"/>
  <c r="I1550" i="2"/>
  <c r="J1550" i="2"/>
  <c r="K1550" i="2"/>
  <c r="G1551" i="2"/>
  <c r="H1551" i="2"/>
  <c r="I1551" i="2"/>
  <c r="J1551" i="2"/>
  <c r="K1551" i="2"/>
  <c r="G1552" i="2"/>
  <c r="H1552" i="2"/>
  <c r="I1552" i="2"/>
  <c r="J1552" i="2"/>
  <c r="K1552" i="2"/>
  <c r="G1553" i="2"/>
  <c r="H1553" i="2"/>
  <c r="I1553" i="2"/>
  <c r="J1553" i="2"/>
  <c r="K1553" i="2"/>
  <c r="G1554" i="2"/>
  <c r="H1554" i="2"/>
  <c r="I1554" i="2"/>
  <c r="J1554" i="2"/>
  <c r="K1554" i="2"/>
  <c r="G1555" i="2"/>
  <c r="H1555" i="2"/>
  <c r="I1555" i="2"/>
  <c r="J1555" i="2"/>
  <c r="K1555" i="2"/>
  <c r="G1556" i="2"/>
  <c r="H1556" i="2"/>
  <c r="I1556" i="2"/>
  <c r="J1556" i="2"/>
  <c r="K1556" i="2"/>
  <c r="G1557" i="2"/>
  <c r="H1557" i="2"/>
  <c r="I1557" i="2"/>
  <c r="J1557" i="2"/>
  <c r="K1557" i="2"/>
  <c r="G1558" i="2"/>
  <c r="H1558" i="2"/>
  <c r="I1558" i="2"/>
  <c r="J1558" i="2"/>
  <c r="K1558" i="2"/>
  <c r="G1559" i="2"/>
  <c r="H1559" i="2"/>
  <c r="I1559" i="2"/>
  <c r="J1559" i="2"/>
  <c r="K1559" i="2"/>
  <c r="G1560" i="2"/>
  <c r="H1560" i="2"/>
  <c r="I1560" i="2"/>
  <c r="J1560" i="2"/>
  <c r="K1560" i="2"/>
  <c r="G1561" i="2"/>
  <c r="H1561" i="2"/>
  <c r="I1561" i="2"/>
  <c r="J1561" i="2"/>
  <c r="K1561" i="2"/>
  <c r="G1562" i="2"/>
  <c r="H1562" i="2"/>
  <c r="I1562" i="2"/>
  <c r="J1562" i="2"/>
  <c r="K1562" i="2"/>
  <c r="G1563" i="2"/>
  <c r="H1563" i="2"/>
  <c r="I1563" i="2"/>
  <c r="J1563" i="2"/>
  <c r="K1563" i="2"/>
  <c r="G1564" i="2"/>
  <c r="H1564" i="2"/>
  <c r="I1564" i="2"/>
  <c r="J1564" i="2"/>
  <c r="K1564" i="2"/>
  <c r="G1565" i="2"/>
  <c r="H1565" i="2"/>
  <c r="I1565" i="2"/>
  <c r="J1565" i="2"/>
  <c r="K1565" i="2"/>
  <c r="G1566" i="2"/>
  <c r="H1566" i="2"/>
  <c r="I1566" i="2"/>
  <c r="J1566" i="2"/>
  <c r="K1566" i="2"/>
  <c r="G1567" i="2"/>
  <c r="H1567" i="2"/>
  <c r="I1567" i="2"/>
  <c r="J1567" i="2"/>
  <c r="K1567" i="2"/>
  <c r="G1568" i="2"/>
  <c r="H1568" i="2"/>
  <c r="I1568" i="2"/>
  <c r="J1568" i="2"/>
  <c r="K1568" i="2"/>
  <c r="G1569" i="2"/>
  <c r="H1569" i="2"/>
  <c r="I1569" i="2"/>
  <c r="J1569" i="2"/>
  <c r="K1569" i="2"/>
  <c r="G1570" i="2"/>
  <c r="H1570" i="2"/>
  <c r="I1570" i="2"/>
  <c r="J1570" i="2"/>
  <c r="K1570" i="2"/>
  <c r="G1571" i="2"/>
  <c r="H1571" i="2"/>
  <c r="I1571" i="2"/>
  <c r="J1571" i="2"/>
  <c r="K1571" i="2"/>
  <c r="G1572" i="2"/>
  <c r="H1572" i="2"/>
  <c r="I1572" i="2"/>
  <c r="J1572" i="2"/>
  <c r="K1572" i="2"/>
  <c r="G1573" i="2"/>
  <c r="H1573" i="2"/>
  <c r="I1573" i="2"/>
  <c r="J1573" i="2"/>
  <c r="K1573" i="2"/>
  <c r="G1574" i="2"/>
  <c r="H1574" i="2"/>
  <c r="I1574" i="2"/>
  <c r="J1574" i="2"/>
  <c r="K1574" i="2"/>
  <c r="G1575" i="2"/>
  <c r="H1575" i="2"/>
  <c r="I1575" i="2"/>
  <c r="J1575" i="2"/>
  <c r="K1575" i="2"/>
  <c r="G1576" i="2"/>
  <c r="H1576" i="2"/>
  <c r="I1576" i="2"/>
  <c r="J1576" i="2"/>
  <c r="K1576" i="2"/>
  <c r="G1577" i="2"/>
  <c r="H1577" i="2"/>
  <c r="I1577" i="2"/>
  <c r="J1577" i="2"/>
  <c r="K1577" i="2"/>
  <c r="G1578" i="2"/>
  <c r="H1578" i="2"/>
  <c r="I1578" i="2"/>
  <c r="J1578" i="2"/>
  <c r="K1578" i="2"/>
  <c r="G1579" i="2"/>
  <c r="H1579" i="2"/>
  <c r="I1579" i="2"/>
  <c r="J1579" i="2"/>
  <c r="K1579" i="2"/>
  <c r="G1580" i="2"/>
  <c r="H1580" i="2"/>
  <c r="I1580" i="2"/>
  <c r="J1580" i="2"/>
  <c r="K1580" i="2"/>
  <c r="G1581" i="2"/>
  <c r="H1581" i="2"/>
  <c r="I1581" i="2"/>
  <c r="J1581" i="2"/>
  <c r="K1581" i="2"/>
  <c r="G1582" i="2"/>
  <c r="H1582" i="2"/>
  <c r="I1582" i="2"/>
  <c r="J1582" i="2"/>
  <c r="K1582" i="2"/>
  <c r="G1583" i="2"/>
  <c r="H1583" i="2"/>
  <c r="I1583" i="2"/>
  <c r="J1583" i="2"/>
  <c r="K1583" i="2"/>
  <c r="G1584" i="2"/>
  <c r="H1584" i="2"/>
  <c r="I1584" i="2"/>
  <c r="J1584" i="2"/>
  <c r="K1584" i="2"/>
  <c r="G1585" i="2"/>
  <c r="H1585" i="2"/>
  <c r="I1585" i="2"/>
  <c r="J1585" i="2"/>
  <c r="K1585" i="2"/>
  <c r="G1586" i="2"/>
  <c r="H1586" i="2"/>
  <c r="I1586" i="2"/>
  <c r="J1586" i="2"/>
  <c r="K1586" i="2"/>
  <c r="G1587" i="2"/>
  <c r="H1587" i="2"/>
  <c r="I1587" i="2"/>
  <c r="J1587" i="2"/>
  <c r="K1587" i="2"/>
  <c r="G1588" i="2"/>
  <c r="H1588" i="2"/>
  <c r="I1588" i="2"/>
  <c r="J1588" i="2"/>
  <c r="K1588" i="2"/>
  <c r="G1589" i="2"/>
  <c r="H1589" i="2"/>
  <c r="I1589" i="2"/>
  <c r="J1589" i="2"/>
  <c r="K1589" i="2"/>
  <c r="G1590" i="2"/>
  <c r="H1590" i="2"/>
  <c r="I1590" i="2"/>
  <c r="J1590" i="2"/>
  <c r="K1590" i="2"/>
  <c r="G1591" i="2"/>
  <c r="H1591" i="2"/>
  <c r="I1591" i="2"/>
  <c r="J1591" i="2"/>
  <c r="K1591" i="2"/>
  <c r="G1592" i="2"/>
  <c r="H1592" i="2"/>
  <c r="I1592" i="2"/>
  <c r="J1592" i="2"/>
  <c r="K1592" i="2"/>
  <c r="G1593" i="2"/>
  <c r="H1593" i="2"/>
  <c r="I1593" i="2"/>
  <c r="J1593" i="2"/>
  <c r="K1593" i="2"/>
  <c r="G1594" i="2"/>
  <c r="H1594" i="2"/>
  <c r="I1594" i="2"/>
  <c r="J1594" i="2"/>
  <c r="K1594" i="2"/>
  <c r="G1595" i="2"/>
  <c r="H1595" i="2"/>
  <c r="I1595" i="2"/>
  <c r="J1595" i="2"/>
  <c r="K1595" i="2"/>
  <c r="G1596" i="2"/>
  <c r="H1596" i="2"/>
  <c r="I1596" i="2"/>
  <c r="J1596" i="2"/>
  <c r="K1596" i="2"/>
  <c r="G1597" i="2"/>
  <c r="H1597" i="2"/>
  <c r="I1597" i="2"/>
  <c r="J1597" i="2"/>
  <c r="K1597" i="2"/>
  <c r="G1598" i="2"/>
  <c r="H1598" i="2"/>
  <c r="I1598" i="2"/>
  <c r="J1598" i="2"/>
  <c r="K1598" i="2"/>
  <c r="G1599" i="2"/>
  <c r="H1599" i="2"/>
  <c r="I1599" i="2"/>
  <c r="J1599" i="2"/>
  <c r="K1599" i="2"/>
  <c r="G1600" i="2"/>
  <c r="H1600" i="2"/>
  <c r="I1600" i="2"/>
  <c r="J1600" i="2"/>
  <c r="K1600" i="2"/>
  <c r="G1601" i="2"/>
  <c r="H1601" i="2"/>
  <c r="I1601" i="2"/>
  <c r="J1601" i="2"/>
  <c r="K1601" i="2"/>
  <c r="G1602" i="2"/>
  <c r="H1602" i="2"/>
  <c r="I1602" i="2"/>
  <c r="J1602" i="2"/>
  <c r="K1602" i="2"/>
  <c r="G1603" i="2"/>
  <c r="H1603" i="2"/>
  <c r="I1603" i="2"/>
  <c r="J1603" i="2"/>
  <c r="K1603" i="2"/>
  <c r="G1604" i="2"/>
  <c r="H1604" i="2"/>
  <c r="I1604" i="2"/>
  <c r="J1604" i="2"/>
  <c r="K1604" i="2"/>
  <c r="G1605" i="2"/>
  <c r="H1605" i="2"/>
  <c r="I1605" i="2"/>
  <c r="J1605" i="2"/>
  <c r="K1605" i="2"/>
  <c r="G1606" i="2"/>
  <c r="H1606" i="2"/>
  <c r="I1606" i="2"/>
  <c r="J1606" i="2"/>
  <c r="K1606" i="2"/>
  <c r="G1607" i="2"/>
  <c r="H1607" i="2"/>
  <c r="I1607" i="2"/>
  <c r="J1607" i="2"/>
  <c r="K1607" i="2"/>
  <c r="G1608" i="2"/>
  <c r="H1608" i="2"/>
  <c r="I1608" i="2"/>
  <c r="J1608" i="2"/>
  <c r="K1608" i="2"/>
  <c r="G1609" i="2"/>
  <c r="H1609" i="2"/>
  <c r="I1609" i="2"/>
  <c r="J1609" i="2"/>
  <c r="K1609" i="2"/>
  <c r="G1610" i="2"/>
  <c r="H1610" i="2"/>
  <c r="I1610" i="2"/>
  <c r="J1610" i="2"/>
  <c r="K1610" i="2"/>
  <c r="G1611" i="2"/>
  <c r="H1611" i="2"/>
  <c r="I1611" i="2"/>
  <c r="J1611" i="2"/>
  <c r="K1611" i="2"/>
  <c r="G1612" i="2"/>
  <c r="H1612" i="2"/>
  <c r="I1612" i="2"/>
  <c r="J1612" i="2"/>
  <c r="K1612" i="2"/>
  <c r="G1613" i="2"/>
  <c r="H1613" i="2"/>
  <c r="I1613" i="2"/>
  <c r="J1613" i="2"/>
  <c r="K1613" i="2"/>
  <c r="G1614" i="2"/>
  <c r="H1614" i="2"/>
  <c r="I1614" i="2"/>
  <c r="J1614" i="2"/>
  <c r="K1614" i="2"/>
  <c r="G1615" i="2"/>
  <c r="H1615" i="2"/>
  <c r="I1615" i="2"/>
  <c r="J1615" i="2"/>
  <c r="K1615" i="2"/>
  <c r="G1616" i="2"/>
  <c r="H1616" i="2"/>
  <c r="I1616" i="2"/>
  <c r="J1616" i="2"/>
  <c r="K1616" i="2"/>
  <c r="G1617" i="2"/>
  <c r="H1617" i="2"/>
  <c r="I1617" i="2"/>
  <c r="J1617" i="2"/>
  <c r="K1617" i="2"/>
  <c r="G1618" i="2"/>
  <c r="H1618" i="2"/>
  <c r="I1618" i="2"/>
  <c r="J1618" i="2"/>
  <c r="K1618" i="2"/>
  <c r="G1619" i="2"/>
  <c r="H1619" i="2"/>
  <c r="I1619" i="2"/>
  <c r="J1619" i="2"/>
  <c r="K1619" i="2"/>
  <c r="G1620" i="2"/>
  <c r="H1620" i="2"/>
  <c r="I1620" i="2"/>
  <c r="J1620" i="2"/>
  <c r="K1620" i="2"/>
  <c r="G1621" i="2"/>
  <c r="H1621" i="2"/>
  <c r="I1621" i="2"/>
  <c r="J1621" i="2"/>
  <c r="K1621" i="2"/>
  <c r="G1622" i="2"/>
  <c r="H1622" i="2"/>
  <c r="I1622" i="2"/>
  <c r="J1622" i="2"/>
  <c r="K1622" i="2"/>
  <c r="G1623" i="2"/>
  <c r="H1623" i="2"/>
  <c r="I1623" i="2"/>
  <c r="J1623" i="2"/>
  <c r="K1623" i="2"/>
  <c r="G1624" i="2"/>
  <c r="H1624" i="2"/>
  <c r="I1624" i="2"/>
  <c r="J1624" i="2"/>
  <c r="K1624" i="2"/>
  <c r="G1625" i="2"/>
  <c r="H1625" i="2"/>
  <c r="I1625" i="2"/>
  <c r="J1625" i="2"/>
  <c r="K1625" i="2"/>
  <c r="G1626" i="2"/>
  <c r="H1626" i="2"/>
  <c r="I1626" i="2"/>
  <c r="J1626" i="2"/>
  <c r="K1626" i="2"/>
  <c r="G1627" i="2"/>
  <c r="H1627" i="2"/>
  <c r="I1627" i="2"/>
  <c r="J1627" i="2"/>
  <c r="K1627" i="2"/>
  <c r="G1628" i="2"/>
  <c r="H1628" i="2"/>
  <c r="I1628" i="2"/>
  <c r="J1628" i="2"/>
  <c r="K1628" i="2"/>
  <c r="G1629" i="2"/>
  <c r="H1629" i="2"/>
  <c r="I1629" i="2"/>
  <c r="J1629" i="2"/>
  <c r="K1629" i="2"/>
  <c r="G1630" i="2"/>
  <c r="H1630" i="2"/>
  <c r="I1630" i="2"/>
  <c r="J1630" i="2"/>
  <c r="K1630" i="2"/>
  <c r="G1631" i="2"/>
  <c r="H1631" i="2"/>
  <c r="I1631" i="2"/>
  <c r="J1631" i="2"/>
  <c r="K1631" i="2"/>
  <c r="G1632" i="2"/>
  <c r="H1632" i="2"/>
  <c r="I1632" i="2"/>
  <c r="J1632" i="2"/>
  <c r="K1632" i="2"/>
  <c r="G1633" i="2"/>
  <c r="H1633" i="2"/>
  <c r="I1633" i="2"/>
  <c r="J1633" i="2"/>
  <c r="K1633" i="2"/>
  <c r="G1634" i="2"/>
  <c r="H1634" i="2"/>
  <c r="I1634" i="2"/>
  <c r="J1634" i="2"/>
  <c r="K1634" i="2"/>
  <c r="G1635" i="2"/>
  <c r="H1635" i="2"/>
  <c r="I1635" i="2"/>
  <c r="J1635" i="2"/>
  <c r="K1635" i="2"/>
  <c r="G1636" i="2"/>
  <c r="H1636" i="2"/>
  <c r="I1636" i="2"/>
  <c r="J1636" i="2"/>
  <c r="K1636" i="2"/>
  <c r="G1637" i="2"/>
  <c r="H1637" i="2"/>
  <c r="I1637" i="2"/>
  <c r="J1637" i="2"/>
  <c r="K1637" i="2"/>
  <c r="G1638" i="2"/>
  <c r="H1638" i="2"/>
  <c r="I1638" i="2"/>
  <c r="J1638" i="2"/>
  <c r="K1638" i="2"/>
  <c r="G1639" i="2"/>
  <c r="H1639" i="2"/>
  <c r="I1639" i="2"/>
  <c r="J1639" i="2"/>
  <c r="K1639" i="2"/>
  <c r="G1640" i="2"/>
  <c r="H1640" i="2"/>
  <c r="I1640" i="2"/>
  <c r="J1640" i="2"/>
  <c r="K1640" i="2"/>
  <c r="G1641" i="2"/>
  <c r="H1641" i="2"/>
  <c r="I1641" i="2"/>
  <c r="J1641" i="2"/>
  <c r="K1641" i="2"/>
  <c r="G1642" i="2"/>
  <c r="H1642" i="2"/>
  <c r="I1642" i="2"/>
  <c r="J1642" i="2"/>
  <c r="K1642" i="2"/>
  <c r="G1643" i="2"/>
  <c r="H1643" i="2"/>
  <c r="I1643" i="2"/>
  <c r="J1643" i="2"/>
  <c r="K1643" i="2"/>
  <c r="G1644" i="2"/>
  <c r="H1644" i="2"/>
  <c r="I1644" i="2"/>
  <c r="J1644" i="2"/>
  <c r="K1644" i="2"/>
  <c r="G1645" i="2"/>
  <c r="H1645" i="2"/>
  <c r="I1645" i="2"/>
  <c r="J1645" i="2"/>
  <c r="K1645" i="2"/>
  <c r="G1646" i="2"/>
  <c r="H1646" i="2"/>
  <c r="I1646" i="2"/>
  <c r="J1646" i="2"/>
  <c r="K1646" i="2"/>
  <c r="G1647" i="2"/>
  <c r="H1647" i="2"/>
  <c r="I1647" i="2"/>
  <c r="J1647" i="2"/>
  <c r="K1647" i="2"/>
  <c r="G1648" i="2"/>
  <c r="H1648" i="2"/>
  <c r="I1648" i="2"/>
  <c r="J1648" i="2"/>
  <c r="K1648" i="2"/>
  <c r="G1649" i="2"/>
  <c r="H1649" i="2"/>
  <c r="I1649" i="2"/>
  <c r="J1649" i="2"/>
  <c r="K1649" i="2"/>
  <c r="G1650" i="2"/>
  <c r="H1650" i="2"/>
  <c r="I1650" i="2"/>
  <c r="J1650" i="2"/>
  <c r="K1650" i="2"/>
  <c r="G1651" i="2"/>
  <c r="H1651" i="2"/>
  <c r="I1651" i="2"/>
  <c r="J1651" i="2"/>
  <c r="K1651" i="2"/>
  <c r="G1652" i="2"/>
  <c r="H1652" i="2"/>
  <c r="I1652" i="2"/>
  <c r="J1652" i="2"/>
  <c r="K1652" i="2"/>
  <c r="G1653" i="2"/>
  <c r="H1653" i="2"/>
  <c r="I1653" i="2"/>
  <c r="J1653" i="2"/>
  <c r="K1653" i="2"/>
  <c r="G1654" i="2"/>
  <c r="H1654" i="2"/>
  <c r="I1654" i="2"/>
  <c r="J1654" i="2"/>
  <c r="K1654" i="2"/>
  <c r="G1655" i="2"/>
  <c r="H1655" i="2"/>
  <c r="I1655" i="2"/>
  <c r="J1655" i="2"/>
  <c r="K1655" i="2"/>
  <c r="G1656" i="2"/>
  <c r="H1656" i="2"/>
  <c r="I1656" i="2"/>
  <c r="J1656" i="2"/>
  <c r="K1656" i="2"/>
  <c r="G1657" i="2"/>
  <c r="H1657" i="2"/>
  <c r="I1657" i="2"/>
  <c r="J1657" i="2"/>
  <c r="K1657" i="2"/>
  <c r="G1658" i="2"/>
  <c r="H1658" i="2"/>
  <c r="I1658" i="2"/>
  <c r="J1658" i="2"/>
  <c r="K1658" i="2"/>
  <c r="G1659" i="2"/>
  <c r="H1659" i="2"/>
  <c r="I1659" i="2"/>
  <c r="J1659" i="2"/>
  <c r="K1659" i="2"/>
  <c r="G1660" i="2"/>
  <c r="H1660" i="2"/>
  <c r="I1660" i="2"/>
  <c r="J1660" i="2"/>
  <c r="K1660" i="2"/>
  <c r="G1661" i="2"/>
  <c r="H1661" i="2"/>
  <c r="I1661" i="2"/>
  <c r="J1661" i="2"/>
  <c r="K1661" i="2"/>
  <c r="G1662" i="2"/>
  <c r="H1662" i="2"/>
  <c r="I1662" i="2"/>
  <c r="J1662" i="2"/>
  <c r="K1662" i="2"/>
  <c r="G1663" i="2"/>
  <c r="H1663" i="2"/>
  <c r="I1663" i="2"/>
  <c r="J1663" i="2"/>
  <c r="K1663" i="2"/>
  <c r="G1664" i="2"/>
  <c r="H1664" i="2"/>
  <c r="I1664" i="2"/>
  <c r="J1664" i="2"/>
  <c r="K1664" i="2"/>
  <c r="G1665" i="2"/>
  <c r="H1665" i="2"/>
  <c r="I1665" i="2"/>
  <c r="J1665" i="2"/>
  <c r="K1665" i="2"/>
  <c r="G1666" i="2"/>
  <c r="H1666" i="2"/>
  <c r="I1666" i="2"/>
  <c r="J1666" i="2"/>
  <c r="K1666" i="2"/>
  <c r="G1667" i="2"/>
  <c r="H1667" i="2"/>
  <c r="I1667" i="2"/>
  <c r="J1667" i="2"/>
  <c r="K1667" i="2"/>
  <c r="G1668" i="2"/>
  <c r="H1668" i="2"/>
  <c r="I1668" i="2"/>
  <c r="J1668" i="2"/>
  <c r="K1668" i="2"/>
  <c r="G1669" i="2"/>
  <c r="H1669" i="2"/>
  <c r="I1669" i="2"/>
  <c r="J1669" i="2"/>
  <c r="K1669" i="2"/>
  <c r="G1670" i="2"/>
  <c r="H1670" i="2"/>
  <c r="I1670" i="2"/>
  <c r="J1670" i="2"/>
  <c r="K1670" i="2"/>
  <c r="G1671" i="2"/>
  <c r="H1671" i="2"/>
  <c r="I1671" i="2"/>
  <c r="J1671" i="2"/>
  <c r="K1671" i="2"/>
  <c r="G1672" i="2"/>
  <c r="H1672" i="2"/>
  <c r="I1672" i="2"/>
  <c r="J1672" i="2"/>
  <c r="K1672" i="2"/>
  <c r="G1673" i="2"/>
  <c r="H1673" i="2"/>
  <c r="I1673" i="2"/>
  <c r="J1673" i="2"/>
  <c r="K1673" i="2"/>
  <c r="G1674" i="2"/>
  <c r="H1674" i="2"/>
  <c r="I1674" i="2"/>
  <c r="J1674" i="2"/>
  <c r="K1674" i="2"/>
  <c r="G1675" i="2"/>
  <c r="H1675" i="2"/>
  <c r="I1675" i="2"/>
  <c r="J1675" i="2"/>
  <c r="K1675" i="2"/>
  <c r="G1676" i="2"/>
  <c r="H1676" i="2"/>
  <c r="I1676" i="2"/>
  <c r="J1676" i="2"/>
  <c r="K1676" i="2"/>
  <c r="G1677" i="2"/>
  <c r="H1677" i="2"/>
  <c r="I1677" i="2"/>
  <c r="J1677" i="2"/>
  <c r="K1677" i="2"/>
  <c r="G1678" i="2"/>
  <c r="H1678" i="2"/>
  <c r="I1678" i="2"/>
  <c r="J1678" i="2"/>
  <c r="K1678" i="2"/>
  <c r="G1679" i="2"/>
  <c r="H1679" i="2"/>
  <c r="I1679" i="2"/>
  <c r="J1679" i="2"/>
  <c r="K1679" i="2"/>
  <c r="G1680" i="2"/>
  <c r="H1680" i="2"/>
  <c r="I1680" i="2"/>
  <c r="J1680" i="2"/>
  <c r="K1680" i="2"/>
  <c r="G1681" i="2"/>
  <c r="H1681" i="2"/>
  <c r="I1681" i="2"/>
  <c r="J1681" i="2"/>
  <c r="K1681" i="2"/>
  <c r="G1682" i="2"/>
  <c r="H1682" i="2"/>
  <c r="I1682" i="2"/>
  <c r="J1682" i="2"/>
  <c r="K1682" i="2"/>
  <c r="G1683" i="2"/>
  <c r="H1683" i="2"/>
  <c r="I1683" i="2"/>
  <c r="J1683" i="2"/>
  <c r="K1683" i="2"/>
  <c r="G1684" i="2"/>
  <c r="H1684" i="2"/>
  <c r="I1684" i="2"/>
  <c r="J1684" i="2"/>
  <c r="K1684" i="2"/>
  <c r="G1685" i="2"/>
  <c r="H1685" i="2"/>
  <c r="I1685" i="2"/>
  <c r="J1685" i="2"/>
  <c r="K1685" i="2"/>
  <c r="G1686" i="2"/>
  <c r="H1686" i="2"/>
  <c r="I1686" i="2"/>
  <c r="J1686" i="2"/>
  <c r="K1686" i="2"/>
  <c r="G1687" i="2"/>
  <c r="H1687" i="2"/>
  <c r="I1687" i="2"/>
  <c r="J1687" i="2"/>
  <c r="K1687" i="2"/>
  <c r="G1688" i="2"/>
  <c r="H1688" i="2"/>
  <c r="I1688" i="2"/>
  <c r="J1688" i="2"/>
  <c r="K1688" i="2"/>
  <c r="G1689" i="2"/>
  <c r="H1689" i="2"/>
  <c r="I1689" i="2"/>
  <c r="J1689" i="2"/>
  <c r="K1689" i="2"/>
  <c r="G1690" i="2"/>
  <c r="H1690" i="2"/>
  <c r="I1690" i="2"/>
  <c r="J1690" i="2"/>
  <c r="K1690" i="2"/>
  <c r="G1691" i="2"/>
  <c r="H1691" i="2"/>
  <c r="I1691" i="2"/>
  <c r="J1691" i="2"/>
  <c r="K1691" i="2"/>
  <c r="G1692" i="2"/>
  <c r="H1692" i="2"/>
  <c r="I1692" i="2"/>
  <c r="J1692" i="2"/>
  <c r="K1692" i="2"/>
  <c r="G1693" i="2"/>
  <c r="H1693" i="2"/>
  <c r="I1693" i="2"/>
  <c r="J1693" i="2"/>
  <c r="K1693" i="2"/>
  <c r="G1694" i="2"/>
  <c r="H1694" i="2"/>
  <c r="I1694" i="2"/>
  <c r="J1694" i="2"/>
  <c r="K1694" i="2"/>
  <c r="G1695" i="2"/>
  <c r="H1695" i="2"/>
  <c r="I1695" i="2"/>
  <c r="J1695" i="2"/>
  <c r="K1695" i="2"/>
  <c r="G1696" i="2"/>
  <c r="H1696" i="2"/>
  <c r="I1696" i="2"/>
  <c r="J1696" i="2"/>
  <c r="K1696" i="2"/>
  <c r="G1697" i="2"/>
  <c r="H1697" i="2"/>
  <c r="I1697" i="2"/>
  <c r="J1697" i="2"/>
  <c r="K1697" i="2"/>
  <c r="G1698" i="2"/>
  <c r="H1698" i="2"/>
  <c r="I1698" i="2"/>
  <c r="J1698" i="2"/>
  <c r="K1698" i="2"/>
  <c r="G1699" i="2"/>
  <c r="H1699" i="2"/>
  <c r="I1699" i="2"/>
  <c r="J1699" i="2"/>
  <c r="K1699" i="2"/>
  <c r="G1700" i="2"/>
  <c r="H1700" i="2"/>
  <c r="I1700" i="2"/>
  <c r="J1700" i="2"/>
  <c r="K1700" i="2"/>
  <c r="G1701" i="2"/>
  <c r="H1701" i="2"/>
  <c r="I1701" i="2"/>
  <c r="J1701" i="2"/>
  <c r="K1701" i="2"/>
  <c r="G1702" i="2"/>
  <c r="H1702" i="2"/>
  <c r="I1702" i="2"/>
  <c r="J1702" i="2"/>
  <c r="K1702" i="2"/>
  <c r="G1703" i="2"/>
  <c r="H1703" i="2"/>
  <c r="I1703" i="2"/>
  <c r="J1703" i="2"/>
  <c r="K1703" i="2"/>
  <c r="G1704" i="2"/>
  <c r="H1704" i="2"/>
  <c r="I1704" i="2"/>
  <c r="J1704" i="2"/>
  <c r="K1704" i="2"/>
  <c r="G1705" i="2"/>
  <c r="H1705" i="2"/>
  <c r="I1705" i="2"/>
  <c r="J1705" i="2"/>
  <c r="K1705" i="2"/>
  <c r="G1706" i="2"/>
  <c r="H1706" i="2"/>
  <c r="I1706" i="2"/>
  <c r="J1706" i="2"/>
  <c r="K1706" i="2"/>
  <c r="G1707" i="2"/>
  <c r="H1707" i="2"/>
  <c r="I1707" i="2"/>
  <c r="J1707" i="2"/>
  <c r="K1707" i="2"/>
  <c r="G1708" i="2"/>
  <c r="H1708" i="2"/>
  <c r="I1708" i="2"/>
  <c r="J1708" i="2"/>
  <c r="K1708" i="2"/>
  <c r="G1709" i="2"/>
  <c r="H1709" i="2"/>
  <c r="I1709" i="2"/>
  <c r="J1709" i="2"/>
  <c r="K1709" i="2"/>
  <c r="G1710" i="2"/>
  <c r="H1710" i="2"/>
  <c r="I1710" i="2"/>
  <c r="J1710" i="2"/>
  <c r="K1710" i="2"/>
  <c r="G1711" i="2"/>
  <c r="H1711" i="2"/>
  <c r="I1711" i="2"/>
  <c r="J1711" i="2"/>
  <c r="K1711" i="2"/>
  <c r="G1712" i="2"/>
  <c r="H1712" i="2"/>
  <c r="I1712" i="2"/>
  <c r="J1712" i="2"/>
  <c r="K1712" i="2"/>
  <c r="G1713" i="2"/>
  <c r="H1713" i="2"/>
  <c r="I1713" i="2"/>
  <c r="J1713" i="2"/>
  <c r="K1713" i="2"/>
  <c r="G1714" i="2"/>
  <c r="H1714" i="2"/>
  <c r="I1714" i="2"/>
  <c r="J1714" i="2"/>
  <c r="K1714" i="2"/>
  <c r="G1715" i="2"/>
  <c r="H1715" i="2"/>
  <c r="I1715" i="2"/>
  <c r="J1715" i="2"/>
  <c r="K1715" i="2"/>
  <c r="G1716" i="2"/>
  <c r="H1716" i="2"/>
  <c r="I1716" i="2"/>
  <c r="J1716" i="2"/>
  <c r="K1716" i="2"/>
  <c r="G1717" i="2"/>
  <c r="H1717" i="2"/>
  <c r="I1717" i="2"/>
  <c r="J1717" i="2"/>
  <c r="K1717" i="2"/>
  <c r="G1718" i="2"/>
  <c r="H1718" i="2"/>
  <c r="I1718" i="2"/>
  <c r="J1718" i="2"/>
  <c r="K1718" i="2"/>
  <c r="G1719" i="2"/>
  <c r="H1719" i="2"/>
  <c r="I1719" i="2"/>
  <c r="J1719" i="2"/>
  <c r="K1719" i="2"/>
  <c r="G1720" i="2"/>
  <c r="H1720" i="2"/>
  <c r="I1720" i="2"/>
  <c r="J1720" i="2"/>
  <c r="K1720" i="2"/>
  <c r="G1721" i="2"/>
  <c r="H1721" i="2"/>
  <c r="I1721" i="2"/>
  <c r="J1721" i="2"/>
  <c r="K1721" i="2"/>
  <c r="G1722" i="2"/>
  <c r="H1722" i="2"/>
  <c r="I1722" i="2"/>
  <c r="J1722" i="2"/>
  <c r="K1722" i="2"/>
  <c r="G1723" i="2"/>
  <c r="H1723" i="2"/>
  <c r="I1723" i="2"/>
  <c r="J1723" i="2"/>
  <c r="K1723" i="2"/>
  <c r="G1724" i="2"/>
  <c r="H1724" i="2"/>
  <c r="I1724" i="2"/>
  <c r="J1724" i="2"/>
  <c r="K1724" i="2"/>
  <c r="G1725" i="2"/>
  <c r="H1725" i="2"/>
  <c r="I1725" i="2"/>
  <c r="J1725" i="2"/>
  <c r="K1725" i="2"/>
  <c r="G1726" i="2"/>
  <c r="H1726" i="2"/>
  <c r="I1726" i="2"/>
  <c r="J1726" i="2"/>
  <c r="K1726" i="2"/>
  <c r="G1727" i="2"/>
  <c r="H1727" i="2"/>
  <c r="I1727" i="2"/>
  <c r="J1727" i="2"/>
  <c r="K1727" i="2"/>
  <c r="G1728" i="2"/>
  <c r="H1728" i="2"/>
  <c r="I1728" i="2"/>
  <c r="J1728" i="2"/>
  <c r="K1728" i="2"/>
  <c r="G1729" i="2"/>
  <c r="H1729" i="2"/>
  <c r="I1729" i="2"/>
  <c r="J1729" i="2"/>
  <c r="K1729" i="2"/>
  <c r="G1730" i="2"/>
  <c r="H1730" i="2"/>
  <c r="I1730" i="2"/>
  <c r="J1730" i="2"/>
  <c r="K1730" i="2"/>
  <c r="G1731" i="2"/>
  <c r="H1731" i="2"/>
  <c r="I1731" i="2"/>
  <c r="J1731" i="2"/>
  <c r="K1731" i="2"/>
  <c r="G1732" i="2"/>
  <c r="H1732" i="2"/>
  <c r="I1732" i="2"/>
  <c r="J1732" i="2"/>
  <c r="K1732" i="2"/>
  <c r="G1733" i="2"/>
  <c r="H1733" i="2"/>
  <c r="I1733" i="2"/>
  <c r="J1733" i="2"/>
  <c r="K1733" i="2"/>
  <c r="G1734" i="2"/>
  <c r="H1734" i="2"/>
  <c r="I1734" i="2"/>
  <c r="J1734" i="2"/>
  <c r="K1734" i="2"/>
  <c r="G1735" i="2"/>
  <c r="H1735" i="2"/>
  <c r="I1735" i="2"/>
  <c r="J1735" i="2"/>
  <c r="K1735" i="2"/>
  <c r="G1736" i="2"/>
  <c r="H1736" i="2"/>
  <c r="I1736" i="2"/>
  <c r="J1736" i="2"/>
  <c r="K1736" i="2"/>
  <c r="G1737" i="2"/>
  <c r="H1737" i="2"/>
  <c r="I1737" i="2"/>
  <c r="J1737" i="2"/>
  <c r="K1737" i="2"/>
  <c r="G1738" i="2"/>
  <c r="H1738" i="2"/>
  <c r="I1738" i="2"/>
  <c r="J1738" i="2"/>
  <c r="K1738" i="2"/>
  <c r="G1739" i="2"/>
  <c r="H1739" i="2"/>
  <c r="I1739" i="2"/>
  <c r="J1739" i="2"/>
  <c r="K1739" i="2"/>
  <c r="G1740" i="2"/>
  <c r="H1740" i="2"/>
  <c r="I1740" i="2"/>
  <c r="J1740" i="2"/>
  <c r="K1740" i="2"/>
  <c r="G1741" i="2"/>
  <c r="H1741" i="2"/>
  <c r="I1741" i="2"/>
  <c r="J1741" i="2"/>
  <c r="K1741" i="2"/>
  <c r="G1742" i="2"/>
  <c r="H1742" i="2"/>
  <c r="I1742" i="2"/>
  <c r="J1742" i="2"/>
  <c r="K1742" i="2"/>
  <c r="G1743" i="2"/>
  <c r="H1743" i="2"/>
  <c r="I1743" i="2"/>
  <c r="J1743" i="2"/>
  <c r="K1743" i="2"/>
  <c r="G1744" i="2"/>
  <c r="H1744" i="2"/>
  <c r="I1744" i="2"/>
  <c r="J1744" i="2"/>
  <c r="K1744" i="2"/>
  <c r="G1745" i="2"/>
  <c r="H1745" i="2"/>
  <c r="I1745" i="2"/>
  <c r="J1745" i="2"/>
  <c r="K1745" i="2"/>
  <c r="G1746" i="2"/>
  <c r="H1746" i="2"/>
  <c r="I1746" i="2"/>
  <c r="J1746" i="2"/>
  <c r="K1746" i="2"/>
  <c r="G1747" i="2"/>
  <c r="H1747" i="2"/>
  <c r="I1747" i="2"/>
  <c r="J1747" i="2"/>
  <c r="K1747" i="2"/>
  <c r="G1748" i="2"/>
  <c r="H1748" i="2"/>
  <c r="I1748" i="2"/>
  <c r="J1748" i="2"/>
  <c r="K1748" i="2"/>
  <c r="G1749" i="2"/>
  <c r="H1749" i="2"/>
  <c r="I1749" i="2"/>
  <c r="J1749" i="2"/>
  <c r="K1749" i="2"/>
  <c r="G1750" i="2"/>
  <c r="H1750" i="2"/>
  <c r="I1750" i="2"/>
  <c r="J1750" i="2"/>
  <c r="K1750" i="2"/>
  <c r="G1751" i="2"/>
  <c r="H1751" i="2"/>
  <c r="I1751" i="2"/>
  <c r="J1751" i="2"/>
  <c r="K1751" i="2"/>
  <c r="G1752" i="2"/>
  <c r="H1752" i="2"/>
  <c r="I1752" i="2"/>
  <c r="J1752" i="2"/>
  <c r="K1752" i="2"/>
  <c r="G1753" i="2"/>
  <c r="H1753" i="2"/>
  <c r="I1753" i="2"/>
  <c r="J1753" i="2"/>
  <c r="K1753" i="2"/>
  <c r="G1754" i="2"/>
  <c r="H1754" i="2"/>
  <c r="I1754" i="2"/>
  <c r="J1754" i="2"/>
  <c r="K1754" i="2"/>
  <c r="G1755" i="2"/>
  <c r="H1755" i="2"/>
  <c r="I1755" i="2"/>
  <c r="J1755" i="2"/>
  <c r="K1755" i="2"/>
  <c r="G1756" i="2"/>
  <c r="H1756" i="2"/>
  <c r="I1756" i="2"/>
  <c r="J1756" i="2"/>
  <c r="K1756" i="2"/>
  <c r="G1757" i="2"/>
  <c r="H1757" i="2"/>
  <c r="I1757" i="2"/>
  <c r="J1757" i="2"/>
  <c r="K1757" i="2"/>
  <c r="G1758" i="2"/>
  <c r="H1758" i="2"/>
  <c r="I1758" i="2"/>
  <c r="J1758" i="2"/>
  <c r="K1758" i="2"/>
  <c r="G1759" i="2"/>
  <c r="H1759" i="2"/>
  <c r="I1759" i="2"/>
  <c r="J1759" i="2"/>
  <c r="K1759" i="2"/>
  <c r="G1760" i="2"/>
  <c r="H1760" i="2"/>
  <c r="I1760" i="2"/>
  <c r="J1760" i="2"/>
  <c r="K1760" i="2"/>
  <c r="G1761" i="2"/>
  <c r="H1761" i="2"/>
  <c r="I1761" i="2"/>
  <c r="J1761" i="2"/>
  <c r="K1761" i="2"/>
  <c r="G1762" i="2"/>
  <c r="H1762" i="2"/>
  <c r="I1762" i="2"/>
  <c r="J1762" i="2"/>
  <c r="K1762" i="2"/>
  <c r="G1763" i="2"/>
  <c r="H1763" i="2"/>
  <c r="I1763" i="2"/>
  <c r="J1763" i="2"/>
  <c r="K1763" i="2"/>
  <c r="G1764" i="2"/>
  <c r="H1764" i="2"/>
  <c r="I1764" i="2"/>
  <c r="J1764" i="2"/>
  <c r="K1764" i="2"/>
  <c r="G1765" i="2"/>
  <c r="H1765" i="2"/>
  <c r="I1765" i="2"/>
  <c r="J1765" i="2"/>
  <c r="K1765" i="2"/>
  <c r="G1766" i="2"/>
  <c r="H1766" i="2"/>
  <c r="I1766" i="2"/>
  <c r="J1766" i="2"/>
  <c r="K1766" i="2"/>
  <c r="G1767" i="2"/>
  <c r="H1767" i="2"/>
  <c r="I1767" i="2"/>
  <c r="J1767" i="2"/>
  <c r="K1767" i="2"/>
  <c r="G1768" i="2"/>
  <c r="H1768" i="2"/>
  <c r="I1768" i="2"/>
  <c r="J1768" i="2"/>
  <c r="K1768" i="2"/>
  <c r="G1769" i="2"/>
  <c r="H1769" i="2"/>
  <c r="I1769" i="2"/>
  <c r="J1769" i="2"/>
  <c r="K1769" i="2"/>
  <c r="G1770" i="2"/>
  <c r="H1770" i="2"/>
  <c r="I1770" i="2"/>
  <c r="J1770" i="2"/>
  <c r="K1770" i="2"/>
  <c r="G1771" i="2"/>
  <c r="H1771" i="2"/>
  <c r="I1771" i="2"/>
  <c r="J1771" i="2"/>
  <c r="K1771" i="2"/>
  <c r="G1772" i="2"/>
  <c r="H1772" i="2"/>
  <c r="I1772" i="2"/>
  <c r="J1772" i="2"/>
  <c r="K1772" i="2"/>
  <c r="G1773" i="2"/>
  <c r="H1773" i="2"/>
  <c r="I1773" i="2"/>
  <c r="J1773" i="2"/>
  <c r="K1773" i="2"/>
  <c r="G1774" i="2"/>
  <c r="H1774" i="2"/>
  <c r="I1774" i="2"/>
  <c r="J1774" i="2"/>
  <c r="K1774" i="2"/>
  <c r="G1775" i="2"/>
  <c r="H1775" i="2"/>
  <c r="I1775" i="2"/>
  <c r="J1775" i="2"/>
  <c r="K1775" i="2"/>
  <c r="G1776" i="2"/>
  <c r="H1776" i="2"/>
  <c r="I1776" i="2"/>
  <c r="J1776" i="2"/>
  <c r="K1776" i="2"/>
  <c r="G1777" i="2"/>
  <c r="H1777" i="2"/>
  <c r="I1777" i="2"/>
  <c r="J1777" i="2"/>
  <c r="K1777" i="2"/>
  <c r="G1778" i="2"/>
  <c r="H1778" i="2"/>
  <c r="I1778" i="2"/>
  <c r="J1778" i="2"/>
  <c r="K1778" i="2"/>
  <c r="G1779" i="2"/>
  <c r="H1779" i="2"/>
  <c r="I1779" i="2"/>
  <c r="J1779" i="2"/>
  <c r="K1779" i="2"/>
  <c r="G1780" i="2"/>
  <c r="H1780" i="2"/>
  <c r="I1780" i="2"/>
  <c r="J1780" i="2"/>
  <c r="K1780" i="2"/>
  <c r="G1781" i="2"/>
  <c r="H1781" i="2"/>
  <c r="I1781" i="2"/>
  <c r="J1781" i="2"/>
  <c r="K1781" i="2"/>
  <c r="G1782" i="2"/>
  <c r="H1782" i="2"/>
  <c r="I1782" i="2"/>
  <c r="J1782" i="2"/>
  <c r="K1782" i="2"/>
  <c r="G1783" i="2"/>
  <c r="H1783" i="2"/>
  <c r="I1783" i="2"/>
  <c r="J1783" i="2"/>
  <c r="K1783" i="2"/>
  <c r="G1784" i="2"/>
  <c r="H1784" i="2"/>
  <c r="I1784" i="2"/>
  <c r="J1784" i="2"/>
  <c r="K1784" i="2"/>
  <c r="G1785" i="2"/>
  <c r="H1785" i="2"/>
  <c r="I1785" i="2"/>
  <c r="J1785" i="2"/>
  <c r="K1785" i="2"/>
  <c r="G1786" i="2"/>
  <c r="H1786" i="2"/>
  <c r="I1786" i="2"/>
  <c r="J1786" i="2"/>
  <c r="K1786" i="2"/>
  <c r="G1787" i="2"/>
  <c r="H1787" i="2"/>
  <c r="I1787" i="2"/>
  <c r="J1787" i="2"/>
  <c r="K1787" i="2"/>
  <c r="G1788" i="2"/>
  <c r="H1788" i="2"/>
  <c r="I1788" i="2"/>
  <c r="J1788" i="2"/>
  <c r="K1788" i="2"/>
  <c r="G1789" i="2"/>
  <c r="H1789" i="2"/>
  <c r="I1789" i="2"/>
  <c r="J1789" i="2"/>
  <c r="K1789" i="2"/>
  <c r="G1790" i="2"/>
  <c r="H1790" i="2"/>
  <c r="I1790" i="2"/>
  <c r="J1790" i="2"/>
  <c r="K1790" i="2"/>
  <c r="G1791" i="2"/>
  <c r="H1791" i="2"/>
  <c r="I1791" i="2"/>
  <c r="J1791" i="2"/>
  <c r="K1791" i="2"/>
  <c r="G1792" i="2"/>
  <c r="H1792" i="2"/>
  <c r="I1792" i="2"/>
  <c r="J1792" i="2"/>
  <c r="K1792" i="2"/>
  <c r="G1793" i="2"/>
  <c r="H1793" i="2"/>
  <c r="I1793" i="2"/>
  <c r="J1793" i="2"/>
  <c r="K1793" i="2"/>
  <c r="G1794" i="2"/>
  <c r="H1794" i="2"/>
  <c r="I1794" i="2"/>
  <c r="J1794" i="2"/>
  <c r="K1794" i="2"/>
  <c r="G1795" i="2"/>
  <c r="H1795" i="2"/>
  <c r="I1795" i="2"/>
  <c r="J1795" i="2"/>
  <c r="K1795" i="2"/>
  <c r="G1796" i="2"/>
  <c r="H1796" i="2"/>
  <c r="I1796" i="2"/>
  <c r="J1796" i="2"/>
  <c r="K1796" i="2"/>
  <c r="G1797" i="2"/>
  <c r="H1797" i="2"/>
  <c r="I1797" i="2"/>
  <c r="J1797" i="2"/>
  <c r="K1797" i="2"/>
  <c r="G1798" i="2"/>
  <c r="H1798" i="2"/>
  <c r="I1798" i="2"/>
  <c r="J1798" i="2"/>
  <c r="K1798" i="2"/>
  <c r="G1799" i="2"/>
  <c r="H1799" i="2"/>
  <c r="I1799" i="2"/>
  <c r="J1799" i="2"/>
  <c r="K1799" i="2"/>
  <c r="G1800" i="2"/>
  <c r="H1800" i="2"/>
  <c r="I1800" i="2"/>
  <c r="J1800" i="2"/>
  <c r="K1800" i="2"/>
  <c r="G1801" i="2"/>
  <c r="H1801" i="2"/>
  <c r="I1801" i="2"/>
  <c r="J1801" i="2"/>
  <c r="K1801" i="2"/>
  <c r="G1802" i="2"/>
  <c r="H1802" i="2"/>
  <c r="I1802" i="2"/>
  <c r="J1802" i="2"/>
  <c r="K1802" i="2"/>
  <c r="G1803" i="2"/>
  <c r="H1803" i="2"/>
  <c r="I1803" i="2"/>
  <c r="J1803" i="2"/>
  <c r="K1803" i="2"/>
  <c r="G1804" i="2"/>
  <c r="H1804" i="2"/>
  <c r="I1804" i="2"/>
  <c r="J1804" i="2"/>
  <c r="K1804" i="2"/>
  <c r="G1805" i="2"/>
  <c r="H1805" i="2"/>
  <c r="I1805" i="2"/>
  <c r="J1805" i="2"/>
  <c r="K1805" i="2"/>
  <c r="G1806" i="2"/>
  <c r="H1806" i="2"/>
  <c r="I1806" i="2"/>
  <c r="J1806" i="2"/>
  <c r="K1806" i="2"/>
  <c r="G1807" i="2"/>
  <c r="H1807" i="2"/>
  <c r="I1807" i="2"/>
  <c r="J1807" i="2"/>
  <c r="K1807" i="2"/>
  <c r="G1808" i="2"/>
  <c r="H1808" i="2"/>
  <c r="I1808" i="2"/>
  <c r="J1808" i="2"/>
  <c r="K1808" i="2"/>
  <c r="G1809" i="2"/>
  <c r="H1809" i="2"/>
  <c r="I1809" i="2"/>
  <c r="J1809" i="2"/>
  <c r="K1809" i="2"/>
  <c r="G1810" i="2"/>
  <c r="H1810" i="2"/>
  <c r="I1810" i="2"/>
  <c r="J1810" i="2"/>
  <c r="K1810" i="2"/>
  <c r="G1811" i="2"/>
  <c r="H1811" i="2"/>
  <c r="I1811" i="2"/>
  <c r="J1811" i="2"/>
  <c r="K1811" i="2"/>
  <c r="G1812" i="2"/>
  <c r="H1812" i="2"/>
  <c r="I1812" i="2"/>
  <c r="J1812" i="2"/>
  <c r="K1812" i="2"/>
  <c r="G1813" i="2"/>
  <c r="H1813" i="2"/>
  <c r="I1813" i="2"/>
  <c r="J1813" i="2"/>
  <c r="K1813" i="2"/>
  <c r="G1814" i="2"/>
  <c r="H1814" i="2"/>
  <c r="I1814" i="2"/>
  <c r="J1814" i="2"/>
  <c r="K1814" i="2"/>
  <c r="G1815" i="2"/>
  <c r="H1815" i="2"/>
  <c r="I1815" i="2"/>
  <c r="J1815" i="2"/>
  <c r="K1815" i="2"/>
  <c r="G1816" i="2"/>
  <c r="H1816" i="2"/>
  <c r="I1816" i="2"/>
  <c r="J1816" i="2"/>
  <c r="K1816" i="2"/>
  <c r="G1817" i="2"/>
  <c r="H1817" i="2"/>
  <c r="I1817" i="2"/>
  <c r="J1817" i="2"/>
  <c r="K1817" i="2"/>
  <c r="G1818" i="2"/>
  <c r="H1818" i="2"/>
  <c r="I1818" i="2"/>
  <c r="J1818" i="2"/>
  <c r="K1818" i="2"/>
  <c r="G1819" i="2"/>
  <c r="H1819" i="2"/>
  <c r="I1819" i="2"/>
  <c r="J1819" i="2"/>
  <c r="K1819" i="2"/>
  <c r="G1820" i="2"/>
  <c r="H1820" i="2"/>
  <c r="I1820" i="2"/>
  <c r="J1820" i="2"/>
  <c r="K1820" i="2"/>
  <c r="G1821" i="2"/>
  <c r="H1821" i="2"/>
  <c r="I1821" i="2"/>
  <c r="J1821" i="2"/>
  <c r="K1821" i="2"/>
  <c r="G1822" i="2"/>
  <c r="H1822" i="2"/>
  <c r="I1822" i="2"/>
  <c r="J1822" i="2"/>
  <c r="K1822" i="2"/>
  <c r="G1823" i="2"/>
  <c r="H1823" i="2"/>
  <c r="I1823" i="2"/>
  <c r="J1823" i="2"/>
  <c r="K1823" i="2"/>
  <c r="G1824" i="2"/>
  <c r="H1824" i="2"/>
  <c r="I1824" i="2"/>
  <c r="J1824" i="2"/>
  <c r="K1824" i="2"/>
  <c r="G1825" i="2"/>
  <c r="H1825" i="2"/>
  <c r="I1825" i="2"/>
  <c r="J1825" i="2"/>
  <c r="K1825" i="2"/>
  <c r="G1826" i="2"/>
  <c r="H1826" i="2"/>
  <c r="I1826" i="2"/>
  <c r="J1826" i="2"/>
  <c r="K1826" i="2"/>
  <c r="G1827" i="2"/>
  <c r="H1827" i="2"/>
  <c r="I1827" i="2"/>
  <c r="J1827" i="2"/>
  <c r="K1827" i="2"/>
  <c r="G1828" i="2"/>
  <c r="H1828" i="2"/>
  <c r="I1828" i="2"/>
  <c r="J1828" i="2"/>
  <c r="K1828" i="2"/>
  <c r="G1829" i="2"/>
  <c r="H1829" i="2"/>
  <c r="I1829" i="2"/>
  <c r="J1829" i="2"/>
  <c r="K1829" i="2"/>
  <c r="G1830" i="2"/>
  <c r="H1830" i="2"/>
  <c r="I1830" i="2"/>
  <c r="J1830" i="2"/>
  <c r="K1830" i="2"/>
  <c r="G1831" i="2"/>
  <c r="H1831" i="2"/>
  <c r="I1831" i="2"/>
  <c r="J1831" i="2"/>
  <c r="K1831" i="2"/>
  <c r="G1832" i="2"/>
  <c r="H1832" i="2"/>
  <c r="I1832" i="2"/>
  <c r="J1832" i="2"/>
  <c r="K1832" i="2"/>
  <c r="G1833" i="2"/>
  <c r="H1833" i="2"/>
  <c r="I1833" i="2"/>
  <c r="J1833" i="2"/>
  <c r="K1833" i="2"/>
  <c r="G1834" i="2"/>
  <c r="H1834" i="2"/>
  <c r="I1834" i="2"/>
  <c r="J1834" i="2"/>
  <c r="K1834" i="2"/>
  <c r="G1835" i="2"/>
  <c r="H1835" i="2"/>
  <c r="I1835" i="2"/>
  <c r="J1835" i="2"/>
  <c r="K1835" i="2"/>
  <c r="G1836" i="2"/>
  <c r="H1836" i="2"/>
  <c r="I1836" i="2"/>
  <c r="J1836" i="2"/>
  <c r="K1836" i="2"/>
  <c r="G1837" i="2"/>
  <c r="H1837" i="2"/>
  <c r="I1837" i="2"/>
  <c r="J1837" i="2"/>
  <c r="K1837" i="2"/>
  <c r="G1838" i="2"/>
  <c r="H1838" i="2"/>
  <c r="I1838" i="2"/>
  <c r="J1838" i="2"/>
  <c r="K1838" i="2"/>
  <c r="G1839" i="2"/>
  <c r="H1839" i="2"/>
  <c r="I1839" i="2"/>
  <c r="J1839" i="2"/>
  <c r="K1839" i="2"/>
  <c r="G1840" i="2"/>
  <c r="H1840" i="2"/>
  <c r="I1840" i="2"/>
  <c r="J1840" i="2"/>
  <c r="K1840" i="2"/>
  <c r="G1841" i="2"/>
  <c r="H1841" i="2"/>
  <c r="I1841" i="2"/>
  <c r="J1841" i="2"/>
  <c r="K1841" i="2"/>
  <c r="G1842" i="2"/>
  <c r="H1842" i="2"/>
  <c r="I1842" i="2"/>
  <c r="J1842" i="2"/>
  <c r="K1842" i="2"/>
  <c r="G1843" i="2"/>
  <c r="H1843" i="2"/>
  <c r="I1843" i="2"/>
  <c r="J1843" i="2"/>
  <c r="K1843" i="2"/>
  <c r="G1844" i="2"/>
  <c r="H1844" i="2"/>
  <c r="I1844" i="2"/>
  <c r="J1844" i="2"/>
  <c r="K1844" i="2"/>
  <c r="G1845" i="2"/>
  <c r="H1845" i="2"/>
  <c r="I1845" i="2"/>
  <c r="J1845" i="2"/>
  <c r="K1845" i="2"/>
  <c r="G1846" i="2"/>
  <c r="H1846" i="2"/>
  <c r="I1846" i="2"/>
  <c r="J1846" i="2"/>
  <c r="K1846" i="2"/>
  <c r="G1847" i="2"/>
  <c r="H1847" i="2"/>
  <c r="I1847" i="2"/>
  <c r="J1847" i="2"/>
  <c r="K1847" i="2"/>
  <c r="G1848" i="2"/>
  <c r="H1848" i="2"/>
  <c r="I1848" i="2"/>
  <c r="J1848" i="2"/>
  <c r="K1848" i="2"/>
  <c r="G1849" i="2"/>
  <c r="H1849" i="2"/>
  <c r="I1849" i="2"/>
  <c r="J1849" i="2"/>
  <c r="K1849" i="2"/>
  <c r="G1850" i="2"/>
  <c r="H1850" i="2"/>
  <c r="I1850" i="2"/>
  <c r="J1850" i="2"/>
  <c r="K1850" i="2"/>
  <c r="G1851" i="2"/>
  <c r="H1851" i="2"/>
  <c r="I1851" i="2"/>
  <c r="J1851" i="2"/>
  <c r="K1851" i="2"/>
  <c r="G1852" i="2"/>
  <c r="H1852" i="2"/>
  <c r="I1852" i="2"/>
  <c r="J1852" i="2"/>
  <c r="K1852" i="2"/>
  <c r="G1853" i="2"/>
  <c r="H1853" i="2"/>
  <c r="I1853" i="2"/>
  <c r="J1853" i="2"/>
  <c r="K1853" i="2"/>
  <c r="G1854" i="2"/>
  <c r="H1854" i="2"/>
  <c r="I1854" i="2"/>
  <c r="J1854" i="2"/>
  <c r="K1854" i="2"/>
  <c r="G1855" i="2"/>
  <c r="H1855" i="2"/>
  <c r="I1855" i="2"/>
  <c r="J1855" i="2"/>
  <c r="K1855" i="2"/>
  <c r="G1856" i="2"/>
  <c r="H1856" i="2"/>
  <c r="I1856" i="2"/>
  <c r="J1856" i="2"/>
  <c r="K1856" i="2"/>
  <c r="G1857" i="2"/>
  <c r="H1857" i="2"/>
  <c r="I1857" i="2"/>
  <c r="J1857" i="2"/>
  <c r="K1857" i="2"/>
  <c r="G1858" i="2"/>
  <c r="H1858" i="2"/>
  <c r="I1858" i="2"/>
  <c r="J1858" i="2"/>
  <c r="K1858" i="2"/>
  <c r="G1859" i="2"/>
  <c r="H1859" i="2"/>
  <c r="I1859" i="2"/>
  <c r="J1859" i="2"/>
  <c r="K1859" i="2"/>
  <c r="G1860" i="2"/>
  <c r="H1860" i="2"/>
  <c r="I1860" i="2"/>
  <c r="J1860" i="2"/>
  <c r="K1860" i="2"/>
  <c r="G1861" i="2"/>
  <c r="H1861" i="2"/>
  <c r="I1861" i="2"/>
  <c r="J1861" i="2"/>
  <c r="K1861" i="2"/>
  <c r="G1862" i="2"/>
  <c r="H1862" i="2"/>
  <c r="I1862" i="2"/>
  <c r="J1862" i="2"/>
  <c r="K1862" i="2"/>
  <c r="G1863" i="2"/>
  <c r="H1863" i="2"/>
  <c r="I1863" i="2"/>
  <c r="J1863" i="2"/>
  <c r="K1863" i="2"/>
  <c r="G1864" i="2"/>
  <c r="H1864" i="2"/>
  <c r="I1864" i="2"/>
  <c r="J1864" i="2"/>
  <c r="K1864" i="2"/>
  <c r="G1865" i="2"/>
  <c r="H1865" i="2"/>
  <c r="I1865" i="2"/>
  <c r="J1865" i="2"/>
  <c r="K1865" i="2"/>
  <c r="G1866" i="2"/>
  <c r="H1866" i="2"/>
  <c r="I1866" i="2"/>
  <c r="J1866" i="2"/>
  <c r="K1866" i="2"/>
  <c r="G1867" i="2"/>
  <c r="H1867" i="2"/>
  <c r="I1867" i="2"/>
  <c r="J1867" i="2"/>
  <c r="K1867" i="2"/>
  <c r="G1868" i="2"/>
  <c r="H1868" i="2"/>
  <c r="I1868" i="2"/>
  <c r="J1868" i="2"/>
  <c r="K1868" i="2"/>
  <c r="G1869" i="2"/>
  <c r="H1869" i="2"/>
  <c r="I1869" i="2"/>
  <c r="J1869" i="2"/>
  <c r="K1869" i="2"/>
  <c r="G1870" i="2"/>
  <c r="H1870" i="2"/>
  <c r="I1870" i="2"/>
  <c r="J1870" i="2"/>
  <c r="K1870" i="2"/>
  <c r="G1871" i="2"/>
  <c r="H1871" i="2"/>
  <c r="I1871" i="2"/>
  <c r="J1871" i="2"/>
  <c r="K1871" i="2"/>
  <c r="G1872" i="2"/>
  <c r="H1872" i="2"/>
  <c r="I1872" i="2"/>
  <c r="J1872" i="2"/>
  <c r="K1872" i="2"/>
  <c r="G1873" i="2"/>
  <c r="H1873" i="2"/>
  <c r="I1873" i="2"/>
  <c r="J1873" i="2"/>
  <c r="K1873" i="2"/>
  <c r="G1874" i="2"/>
  <c r="H1874" i="2"/>
  <c r="I1874" i="2"/>
  <c r="J1874" i="2"/>
  <c r="K1874" i="2"/>
  <c r="G1875" i="2"/>
  <c r="H1875" i="2"/>
  <c r="I1875" i="2"/>
  <c r="J1875" i="2"/>
  <c r="K1875" i="2"/>
  <c r="G1876" i="2"/>
  <c r="H1876" i="2"/>
  <c r="I1876" i="2"/>
  <c r="J1876" i="2"/>
  <c r="K1876" i="2"/>
  <c r="G1877" i="2"/>
  <c r="H1877" i="2"/>
  <c r="I1877" i="2"/>
  <c r="J1877" i="2"/>
  <c r="K1877" i="2"/>
  <c r="G1878" i="2"/>
  <c r="H1878" i="2"/>
  <c r="I1878" i="2"/>
  <c r="J1878" i="2"/>
  <c r="K1878" i="2"/>
  <c r="G1879" i="2"/>
  <c r="H1879" i="2"/>
  <c r="I1879" i="2"/>
  <c r="J1879" i="2"/>
  <c r="K1879" i="2"/>
  <c r="G1880" i="2"/>
  <c r="H1880" i="2"/>
  <c r="I1880" i="2"/>
  <c r="J1880" i="2"/>
  <c r="K1880" i="2"/>
  <c r="G1881" i="2"/>
  <c r="H1881" i="2"/>
  <c r="I1881" i="2"/>
  <c r="J1881" i="2"/>
  <c r="K1881" i="2"/>
  <c r="G1882" i="2"/>
  <c r="H1882" i="2"/>
  <c r="I1882" i="2"/>
  <c r="J1882" i="2"/>
  <c r="K1882" i="2"/>
  <c r="G1883" i="2"/>
  <c r="H1883" i="2"/>
  <c r="I1883" i="2"/>
  <c r="J1883" i="2"/>
  <c r="K1883" i="2"/>
  <c r="G1884" i="2"/>
  <c r="H1884" i="2"/>
  <c r="I1884" i="2"/>
  <c r="J1884" i="2"/>
  <c r="K1884" i="2"/>
  <c r="G1885" i="2"/>
  <c r="H1885" i="2"/>
  <c r="I1885" i="2"/>
  <c r="J1885" i="2"/>
  <c r="K1885" i="2"/>
  <c r="G1886" i="2"/>
  <c r="H1886" i="2"/>
  <c r="I1886" i="2"/>
  <c r="J1886" i="2"/>
  <c r="K1886" i="2"/>
  <c r="G1887" i="2"/>
  <c r="H1887" i="2"/>
  <c r="I1887" i="2"/>
  <c r="J1887" i="2"/>
  <c r="K1887" i="2"/>
  <c r="G1888" i="2"/>
  <c r="H1888" i="2"/>
  <c r="I1888" i="2"/>
  <c r="J1888" i="2"/>
  <c r="K1888" i="2"/>
  <c r="G1889" i="2"/>
  <c r="H1889" i="2"/>
  <c r="I1889" i="2"/>
  <c r="J1889" i="2"/>
  <c r="K1889" i="2"/>
  <c r="G1890" i="2"/>
  <c r="H1890" i="2"/>
  <c r="I1890" i="2"/>
  <c r="J1890" i="2"/>
  <c r="K1890" i="2"/>
  <c r="G1891" i="2"/>
  <c r="H1891" i="2"/>
  <c r="I1891" i="2"/>
  <c r="J1891" i="2"/>
  <c r="K1891" i="2"/>
  <c r="G1892" i="2"/>
  <c r="H1892" i="2"/>
  <c r="I1892" i="2"/>
  <c r="J1892" i="2"/>
  <c r="K1892" i="2"/>
  <c r="G1893" i="2"/>
  <c r="H1893" i="2"/>
  <c r="I1893" i="2"/>
  <c r="J1893" i="2"/>
  <c r="K1893" i="2"/>
  <c r="G1894" i="2"/>
  <c r="H1894" i="2"/>
  <c r="I1894" i="2"/>
  <c r="J1894" i="2"/>
  <c r="K1894" i="2"/>
  <c r="G1895" i="2"/>
  <c r="H1895" i="2"/>
  <c r="I1895" i="2"/>
  <c r="J1895" i="2"/>
  <c r="K1895" i="2"/>
  <c r="G1896" i="2"/>
  <c r="H1896" i="2"/>
  <c r="I1896" i="2"/>
  <c r="J1896" i="2"/>
  <c r="K1896" i="2"/>
  <c r="G1897" i="2"/>
  <c r="H1897" i="2"/>
  <c r="I1897" i="2"/>
  <c r="J1897" i="2"/>
  <c r="K1897" i="2"/>
  <c r="G1898" i="2"/>
  <c r="H1898" i="2"/>
  <c r="I1898" i="2"/>
  <c r="J1898" i="2"/>
  <c r="K1898" i="2"/>
  <c r="G1899" i="2"/>
  <c r="H1899" i="2"/>
  <c r="I1899" i="2"/>
  <c r="J1899" i="2"/>
  <c r="K1899" i="2"/>
  <c r="G1900" i="2"/>
  <c r="H1900" i="2"/>
  <c r="I1900" i="2"/>
  <c r="J1900" i="2"/>
  <c r="K1900" i="2"/>
  <c r="G1901" i="2"/>
  <c r="H1901" i="2"/>
  <c r="I1901" i="2"/>
  <c r="J1901" i="2"/>
  <c r="K1901" i="2"/>
  <c r="G1902" i="2"/>
  <c r="H1902" i="2"/>
  <c r="I1902" i="2"/>
  <c r="J1902" i="2"/>
  <c r="K1902" i="2"/>
  <c r="G1903" i="2"/>
  <c r="H1903" i="2"/>
  <c r="I1903" i="2"/>
  <c r="J1903" i="2"/>
  <c r="K1903" i="2"/>
  <c r="G1904" i="2"/>
  <c r="H1904" i="2"/>
  <c r="I1904" i="2"/>
  <c r="J1904" i="2"/>
  <c r="K1904" i="2"/>
  <c r="G1905" i="2"/>
  <c r="H1905" i="2"/>
  <c r="I1905" i="2"/>
  <c r="J1905" i="2"/>
  <c r="K1905" i="2"/>
  <c r="G1906" i="2"/>
  <c r="H1906" i="2"/>
  <c r="I1906" i="2"/>
  <c r="J1906" i="2"/>
  <c r="K1906" i="2"/>
  <c r="G1907" i="2"/>
  <c r="H1907" i="2"/>
  <c r="I1907" i="2"/>
  <c r="J1907" i="2"/>
  <c r="K1907" i="2"/>
  <c r="G1908" i="2"/>
  <c r="H1908" i="2"/>
  <c r="I1908" i="2"/>
  <c r="J1908" i="2"/>
  <c r="K1908" i="2"/>
  <c r="G1909" i="2"/>
  <c r="H1909" i="2"/>
  <c r="I1909" i="2"/>
  <c r="J1909" i="2"/>
  <c r="K1909" i="2"/>
  <c r="G1910" i="2"/>
  <c r="H1910" i="2"/>
  <c r="I1910" i="2"/>
  <c r="J1910" i="2"/>
  <c r="K1910" i="2"/>
  <c r="G1911" i="2"/>
  <c r="H1911" i="2"/>
  <c r="I1911" i="2"/>
  <c r="J1911" i="2"/>
  <c r="K1911" i="2"/>
  <c r="G1912" i="2"/>
  <c r="H1912" i="2"/>
  <c r="I1912" i="2"/>
  <c r="J1912" i="2"/>
  <c r="K1912" i="2"/>
  <c r="G1913" i="2"/>
  <c r="H1913" i="2"/>
  <c r="I1913" i="2"/>
  <c r="J1913" i="2"/>
  <c r="K1913" i="2"/>
  <c r="G1914" i="2"/>
  <c r="H1914" i="2"/>
  <c r="I1914" i="2"/>
  <c r="J1914" i="2"/>
  <c r="K1914" i="2"/>
  <c r="G1915" i="2"/>
  <c r="H1915" i="2"/>
  <c r="I1915" i="2"/>
  <c r="J1915" i="2"/>
  <c r="K1915" i="2"/>
  <c r="G1916" i="2"/>
  <c r="H1916" i="2"/>
  <c r="I1916" i="2"/>
  <c r="J1916" i="2"/>
  <c r="K1916" i="2"/>
  <c r="G1917" i="2"/>
  <c r="H1917" i="2"/>
  <c r="I1917" i="2"/>
  <c r="J1917" i="2"/>
  <c r="K1917" i="2"/>
  <c r="G1918" i="2"/>
  <c r="H1918" i="2"/>
  <c r="I1918" i="2"/>
  <c r="J1918" i="2"/>
  <c r="K1918" i="2"/>
  <c r="G1919" i="2"/>
  <c r="H1919" i="2"/>
  <c r="I1919" i="2"/>
  <c r="J1919" i="2"/>
  <c r="K1919" i="2"/>
  <c r="G1920" i="2"/>
  <c r="H1920" i="2"/>
  <c r="I1920" i="2"/>
  <c r="J1920" i="2"/>
  <c r="K1920" i="2"/>
  <c r="G1921" i="2"/>
  <c r="H1921" i="2"/>
  <c r="I1921" i="2"/>
  <c r="J1921" i="2"/>
  <c r="K1921" i="2"/>
  <c r="G1922" i="2"/>
  <c r="H1922" i="2"/>
  <c r="I1922" i="2"/>
  <c r="J1922" i="2"/>
  <c r="K1922" i="2"/>
  <c r="G1923" i="2"/>
  <c r="H1923" i="2"/>
  <c r="I1923" i="2"/>
  <c r="J1923" i="2"/>
  <c r="K1923" i="2"/>
  <c r="G1924" i="2"/>
  <c r="H1924" i="2"/>
  <c r="I1924" i="2"/>
  <c r="J1924" i="2"/>
  <c r="K1924" i="2"/>
  <c r="G1925" i="2"/>
  <c r="H1925" i="2"/>
  <c r="I1925" i="2"/>
  <c r="J1925" i="2"/>
  <c r="K1925" i="2"/>
  <c r="G1926" i="2"/>
  <c r="H1926" i="2"/>
  <c r="I1926" i="2"/>
  <c r="J1926" i="2"/>
  <c r="K1926" i="2"/>
  <c r="G1927" i="2"/>
  <c r="H1927" i="2"/>
  <c r="I1927" i="2"/>
  <c r="J1927" i="2"/>
  <c r="K1927" i="2"/>
  <c r="G1928" i="2"/>
  <c r="H1928" i="2"/>
  <c r="I1928" i="2"/>
  <c r="J1928" i="2"/>
  <c r="K1928" i="2"/>
  <c r="G1929" i="2"/>
  <c r="H1929" i="2"/>
  <c r="I1929" i="2"/>
  <c r="J1929" i="2"/>
  <c r="K1929" i="2"/>
  <c r="G1930" i="2"/>
  <c r="H1930" i="2"/>
  <c r="I1930" i="2"/>
  <c r="J1930" i="2"/>
  <c r="K1930" i="2"/>
  <c r="G1931" i="2"/>
  <c r="H1931" i="2"/>
  <c r="I1931" i="2"/>
  <c r="J1931" i="2"/>
  <c r="K1931" i="2"/>
  <c r="G1932" i="2"/>
  <c r="H1932" i="2"/>
  <c r="I1932" i="2"/>
  <c r="J1932" i="2"/>
  <c r="K1932" i="2"/>
  <c r="G1933" i="2"/>
  <c r="H1933" i="2"/>
  <c r="I1933" i="2"/>
  <c r="J1933" i="2"/>
  <c r="K1933" i="2"/>
  <c r="G1934" i="2"/>
  <c r="H1934" i="2"/>
  <c r="I1934" i="2"/>
  <c r="J1934" i="2"/>
  <c r="K1934" i="2"/>
  <c r="G1935" i="2"/>
  <c r="H1935" i="2"/>
  <c r="I1935" i="2"/>
  <c r="J1935" i="2"/>
  <c r="K1935" i="2"/>
  <c r="G1936" i="2"/>
  <c r="H1936" i="2"/>
  <c r="I1936" i="2"/>
  <c r="J1936" i="2"/>
  <c r="K1936" i="2"/>
  <c r="G1937" i="2"/>
  <c r="H1937" i="2"/>
  <c r="I1937" i="2"/>
  <c r="J1937" i="2"/>
  <c r="K1937" i="2"/>
  <c r="G1938" i="2"/>
  <c r="H1938" i="2"/>
  <c r="I1938" i="2"/>
  <c r="J1938" i="2"/>
  <c r="K1938" i="2"/>
  <c r="G1939" i="2"/>
  <c r="H1939" i="2"/>
  <c r="I1939" i="2"/>
  <c r="J1939" i="2"/>
  <c r="K1939" i="2"/>
  <c r="G1940" i="2"/>
  <c r="H1940" i="2"/>
  <c r="I1940" i="2"/>
  <c r="J1940" i="2"/>
  <c r="K1940" i="2"/>
  <c r="G1941" i="2"/>
  <c r="H1941" i="2"/>
  <c r="I1941" i="2"/>
  <c r="J1941" i="2"/>
  <c r="K1941" i="2"/>
  <c r="G1942" i="2"/>
  <c r="H1942" i="2"/>
  <c r="I1942" i="2"/>
  <c r="J1942" i="2"/>
  <c r="K1942" i="2"/>
  <c r="G1943" i="2"/>
  <c r="H1943" i="2"/>
  <c r="I1943" i="2"/>
  <c r="J1943" i="2"/>
  <c r="K1943" i="2"/>
  <c r="G1944" i="2"/>
  <c r="H1944" i="2"/>
  <c r="I1944" i="2"/>
  <c r="J1944" i="2"/>
  <c r="K1944" i="2"/>
  <c r="G1945" i="2"/>
  <c r="H1945" i="2"/>
  <c r="I1945" i="2"/>
  <c r="J1945" i="2"/>
  <c r="K1945" i="2"/>
  <c r="G1946" i="2"/>
  <c r="H1946" i="2"/>
  <c r="I1946" i="2"/>
  <c r="J1946" i="2"/>
  <c r="K1946" i="2"/>
  <c r="G1947" i="2"/>
  <c r="H1947" i="2"/>
  <c r="I1947" i="2"/>
  <c r="J1947" i="2"/>
  <c r="K1947" i="2"/>
  <c r="G1948" i="2"/>
  <c r="H1948" i="2"/>
  <c r="I1948" i="2"/>
  <c r="J1948" i="2"/>
  <c r="K1948" i="2"/>
  <c r="G1949" i="2"/>
  <c r="H1949" i="2"/>
  <c r="I1949" i="2"/>
  <c r="J1949" i="2"/>
  <c r="K1949" i="2"/>
  <c r="G1950" i="2"/>
  <c r="H1950" i="2"/>
  <c r="I1950" i="2"/>
  <c r="J1950" i="2"/>
  <c r="K1950" i="2"/>
  <c r="G1951" i="2"/>
  <c r="H1951" i="2"/>
  <c r="I1951" i="2"/>
  <c r="J1951" i="2"/>
  <c r="K1951" i="2"/>
  <c r="G1952" i="2"/>
  <c r="H1952" i="2"/>
  <c r="I1952" i="2"/>
  <c r="J1952" i="2"/>
  <c r="K1952" i="2"/>
  <c r="G1953" i="2"/>
  <c r="H1953" i="2"/>
  <c r="I1953" i="2"/>
  <c r="J1953" i="2"/>
  <c r="K1953" i="2"/>
  <c r="G1954" i="2"/>
  <c r="H1954" i="2"/>
  <c r="I1954" i="2"/>
  <c r="J1954" i="2"/>
  <c r="K1954" i="2"/>
  <c r="G1955" i="2"/>
  <c r="H1955" i="2"/>
  <c r="I1955" i="2"/>
  <c r="J1955" i="2"/>
  <c r="K1955" i="2"/>
  <c r="G1956" i="2"/>
  <c r="H1956" i="2"/>
  <c r="I1956" i="2"/>
  <c r="J1956" i="2"/>
  <c r="K1956" i="2"/>
  <c r="G1957" i="2"/>
  <c r="H1957" i="2"/>
  <c r="I1957" i="2"/>
  <c r="J1957" i="2"/>
  <c r="K1957" i="2"/>
  <c r="G1958" i="2"/>
  <c r="H1958" i="2"/>
  <c r="I1958" i="2"/>
  <c r="J1958" i="2"/>
  <c r="K1958" i="2"/>
  <c r="G1959" i="2"/>
  <c r="H1959" i="2"/>
  <c r="I1959" i="2"/>
  <c r="J1959" i="2"/>
  <c r="K1959" i="2"/>
  <c r="G1960" i="2"/>
  <c r="H1960" i="2"/>
  <c r="I1960" i="2"/>
  <c r="J1960" i="2"/>
  <c r="K1960" i="2"/>
  <c r="G1961" i="2"/>
  <c r="H1961" i="2"/>
  <c r="I1961" i="2"/>
  <c r="J1961" i="2"/>
  <c r="K1961" i="2"/>
  <c r="G1962" i="2"/>
  <c r="H1962" i="2"/>
  <c r="I1962" i="2"/>
  <c r="J1962" i="2"/>
  <c r="K1962" i="2"/>
  <c r="G1963" i="2"/>
  <c r="H1963" i="2"/>
  <c r="I1963" i="2"/>
  <c r="J1963" i="2"/>
  <c r="K1963" i="2"/>
  <c r="G1964" i="2"/>
  <c r="H1964" i="2"/>
  <c r="I1964" i="2"/>
  <c r="J1964" i="2"/>
  <c r="K1964" i="2"/>
  <c r="G1965" i="2"/>
  <c r="H1965" i="2"/>
  <c r="I1965" i="2"/>
  <c r="J1965" i="2"/>
  <c r="K1965" i="2"/>
  <c r="G1966" i="2"/>
  <c r="H1966" i="2"/>
  <c r="I1966" i="2"/>
  <c r="J1966" i="2"/>
  <c r="K1966" i="2"/>
  <c r="G1967" i="2"/>
  <c r="H1967" i="2"/>
  <c r="I1967" i="2"/>
  <c r="J1967" i="2"/>
  <c r="K1967" i="2"/>
  <c r="G1968" i="2"/>
  <c r="H1968" i="2"/>
  <c r="I1968" i="2"/>
  <c r="J1968" i="2"/>
  <c r="K1968" i="2"/>
  <c r="G1969" i="2"/>
  <c r="H1969" i="2"/>
  <c r="I1969" i="2"/>
  <c r="J1969" i="2"/>
  <c r="K1969" i="2"/>
  <c r="G1970" i="2"/>
  <c r="H1970" i="2"/>
  <c r="I1970" i="2"/>
  <c r="J1970" i="2"/>
  <c r="K1970" i="2"/>
  <c r="G1971" i="2"/>
  <c r="H1971" i="2"/>
  <c r="I1971" i="2"/>
  <c r="J1971" i="2"/>
  <c r="K1971" i="2"/>
  <c r="G1972" i="2"/>
  <c r="H1972" i="2"/>
  <c r="I1972" i="2"/>
  <c r="J1972" i="2"/>
  <c r="K1972" i="2"/>
  <c r="G1973" i="2"/>
  <c r="H1973" i="2"/>
  <c r="I1973" i="2"/>
  <c r="J1973" i="2"/>
  <c r="K1973" i="2"/>
  <c r="G1974" i="2"/>
  <c r="H1974" i="2"/>
  <c r="I1974" i="2"/>
  <c r="J1974" i="2"/>
  <c r="K1974" i="2"/>
  <c r="G1975" i="2"/>
  <c r="H1975" i="2"/>
  <c r="I1975" i="2"/>
  <c r="J1975" i="2"/>
  <c r="K1975" i="2"/>
  <c r="G1976" i="2"/>
  <c r="H1976" i="2"/>
  <c r="I1976" i="2"/>
  <c r="J1976" i="2"/>
  <c r="K1976" i="2"/>
  <c r="G1977" i="2"/>
  <c r="H1977" i="2"/>
  <c r="I1977" i="2"/>
  <c r="J1977" i="2"/>
  <c r="K1977" i="2"/>
  <c r="G1978" i="2"/>
  <c r="H1978" i="2"/>
  <c r="I1978" i="2"/>
  <c r="J1978" i="2"/>
  <c r="K1978" i="2"/>
  <c r="G1979" i="2"/>
  <c r="H1979" i="2"/>
  <c r="I1979" i="2"/>
  <c r="J1979" i="2"/>
  <c r="K1979" i="2"/>
  <c r="G1980" i="2"/>
  <c r="H1980" i="2"/>
  <c r="I1980" i="2"/>
  <c r="J1980" i="2"/>
  <c r="K1980" i="2"/>
  <c r="G1981" i="2"/>
  <c r="H1981" i="2"/>
  <c r="I1981" i="2"/>
  <c r="J1981" i="2"/>
  <c r="K1981" i="2"/>
  <c r="G1982" i="2"/>
  <c r="H1982" i="2"/>
  <c r="I1982" i="2"/>
  <c r="J1982" i="2"/>
  <c r="K1982" i="2"/>
  <c r="G1983" i="2"/>
  <c r="H1983" i="2"/>
  <c r="I1983" i="2"/>
  <c r="J1983" i="2"/>
  <c r="K1983" i="2"/>
  <c r="G1984" i="2"/>
  <c r="H1984" i="2"/>
  <c r="I1984" i="2"/>
  <c r="J1984" i="2"/>
  <c r="K1984" i="2"/>
  <c r="G1985" i="2"/>
  <c r="H1985" i="2"/>
  <c r="I1985" i="2"/>
  <c r="J1985" i="2"/>
  <c r="K1985" i="2"/>
  <c r="G1986" i="2"/>
  <c r="H1986" i="2"/>
  <c r="I1986" i="2"/>
  <c r="J1986" i="2"/>
  <c r="K1986" i="2"/>
  <c r="G1987" i="2"/>
  <c r="H1987" i="2"/>
  <c r="I1987" i="2"/>
  <c r="J1987" i="2"/>
  <c r="K1987" i="2"/>
  <c r="G1988" i="2"/>
  <c r="H1988" i="2"/>
  <c r="I1988" i="2"/>
  <c r="J1988" i="2"/>
  <c r="K1988" i="2"/>
  <c r="G1989" i="2"/>
  <c r="H1989" i="2"/>
  <c r="I1989" i="2"/>
  <c r="J1989" i="2"/>
  <c r="K1989" i="2"/>
  <c r="G1990" i="2"/>
  <c r="H1990" i="2"/>
  <c r="I1990" i="2"/>
  <c r="J1990" i="2"/>
  <c r="K1990" i="2"/>
  <c r="G1991" i="2"/>
  <c r="H1991" i="2"/>
  <c r="I1991" i="2"/>
  <c r="J1991" i="2"/>
  <c r="K1991" i="2"/>
  <c r="G1992" i="2"/>
  <c r="H1992" i="2"/>
  <c r="I1992" i="2"/>
  <c r="J1992" i="2"/>
  <c r="K1992" i="2"/>
  <c r="G1993" i="2"/>
  <c r="H1993" i="2"/>
  <c r="I1993" i="2"/>
  <c r="J1993" i="2"/>
  <c r="K1993" i="2"/>
  <c r="G1994" i="2"/>
  <c r="H1994" i="2"/>
  <c r="I1994" i="2"/>
  <c r="J1994" i="2"/>
  <c r="K1994" i="2"/>
  <c r="G1995" i="2"/>
  <c r="H1995" i="2"/>
  <c r="I1995" i="2"/>
  <c r="J1995" i="2"/>
  <c r="K1995" i="2"/>
  <c r="G1996" i="2"/>
  <c r="H1996" i="2"/>
  <c r="I1996" i="2"/>
  <c r="J1996" i="2"/>
  <c r="K1996" i="2"/>
  <c r="G1997" i="2"/>
  <c r="H1997" i="2"/>
  <c r="I1997" i="2"/>
  <c r="J1997" i="2"/>
  <c r="K1997" i="2"/>
  <c r="G1998" i="2"/>
  <c r="H1998" i="2"/>
  <c r="I1998" i="2"/>
  <c r="J1998" i="2"/>
  <c r="K1998" i="2"/>
  <c r="G1999" i="2"/>
  <c r="H1999" i="2"/>
  <c r="I1999" i="2"/>
  <c r="J1999" i="2"/>
  <c r="K1999" i="2"/>
  <c r="G2000" i="2"/>
  <c r="H2000" i="2"/>
  <c r="I2000" i="2"/>
  <c r="J2000" i="2"/>
  <c r="K2000" i="2"/>
  <c r="G2001" i="2"/>
  <c r="H2001" i="2"/>
  <c r="I2001" i="2"/>
  <c r="J2001" i="2"/>
  <c r="K2001" i="2"/>
  <c r="G2002" i="2"/>
  <c r="H2002" i="2"/>
  <c r="I2002" i="2"/>
  <c r="J2002" i="2"/>
  <c r="K2002" i="2"/>
  <c r="G2003" i="2"/>
  <c r="H2003" i="2"/>
  <c r="I2003" i="2"/>
  <c r="J2003" i="2"/>
  <c r="K2003" i="2"/>
  <c r="G2004" i="2"/>
  <c r="H2004" i="2"/>
  <c r="I2004" i="2"/>
  <c r="J2004" i="2"/>
  <c r="K2004" i="2"/>
  <c r="G2005" i="2"/>
  <c r="H2005" i="2"/>
  <c r="I2005" i="2"/>
  <c r="J2005" i="2"/>
  <c r="K2005" i="2"/>
  <c r="G2006" i="2"/>
  <c r="H2006" i="2"/>
  <c r="I2006" i="2"/>
  <c r="J2006" i="2"/>
  <c r="K2006" i="2"/>
  <c r="G2007" i="2"/>
  <c r="H2007" i="2"/>
  <c r="I2007" i="2"/>
  <c r="J2007" i="2"/>
  <c r="K2007" i="2"/>
  <c r="G2008" i="2"/>
  <c r="H2008" i="2"/>
  <c r="I2008" i="2"/>
  <c r="J2008" i="2"/>
  <c r="K2008" i="2"/>
  <c r="G2009" i="2"/>
  <c r="H2009" i="2"/>
  <c r="I2009" i="2"/>
  <c r="J2009" i="2"/>
  <c r="K2009" i="2"/>
  <c r="G2010" i="2"/>
  <c r="H2010" i="2"/>
  <c r="I2010" i="2"/>
  <c r="J2010" i="2"/>
  <c r="K2010" i="2"/>
  <c r="G2011" i="2"/>
  <c r="H2011" i="2"/>
  <c r="I2011" i="2"/>
  <c r="J2011" i="2"/>
  <c r="K2011" i="2"/>
  <c r="G2012" i="2"/>
  <c r="H2012" i="2"/>
  <c r="I2012" i="2"/>
  <c r="J2012" i="2"/>
  <c r="K2012" i="2"/>
  <c r="G2013" i="2"/>
  <c r="H2013" i="2"/>
  <c r="I2013" i="2"/>
  <c r="J2013" i="2"/>
  <c r="K2013" i="2"/>
  <c r="G2014" i="2"/>
  <c r="H2014" i="2"/>
  <c r="I2014" i="2"/>
  <c r="J2014" i="2"/>
  <c r="K2014" i="2"/>
  <c r="G2015" i="2"/>
  <c r="H2015" i="2"/>
  <c r="I2015" i="2"/>
  <c r="J2015" i="2"/>
  <c r="K2015" i="2"/>
  <c r="G2016" i="2"/>
  <c r="H2016" i="2"/>
  <c r="I2016" i="2"/>
  <c r="J2016" i="2"/>
  <c r="K2016" i="2"/>
  <c r="G2017" i="2"/>
  <c r="H2017" i="2"/>
  <c r="I2017" i="2"/>
  <c r="J2017" i="2"/>
  <c r="K2017" i="2"/>
  <c r="G2018" i="2"/>
  <c r="H2018" i="2"/>
  <c r="I2018" i="2"/>
  <c r="J2018" i="2"/>
  <c r="K2018" i="2"/>
  <c r="G2019" i="2"/>
  <c r="H2019" i="2"/>
  <c r="I2019" i="2"/>
  <c r="J2019" i="2"/>
  <c r="K2019" i="2"/>
  <c r="G2020" i="2"/>
  <c r="H2020" i="2"/>
  <c r="I2020" i="2"/>
  <c r="J2020" i="2"/>
  <c r="K2020" i="2"/>
  <c r="G2021" i="2"/>
  <c r="H2021" i="2"/>
  <c r="I2021" i="2"/>
  <c r="J2021" i="2"/>
  <c r="K2021" i="2"/>
  <c r="G2022" i="2"/>
  <c r="H2022" i="2"/>
  <c r="I2022" i="2"/>
  <c r="J2022" i="2"/>
  <c r="K2022" i="2"/>
  <c r="G2023" i="2"/>
  <c r="H2023" i="2"/>
  <c r="I2023" i="2"/>
  <c r="J2023" i="2"/>
  <c r="K2023" i="2"/>
  <c r="G2024" i="2"/>
  <c r="H2024" i="2"/>
  <c r="I2024" i="2"/>
  <c r="J2024" i="2"/>
  <c r="K2024" i="2"/>
  <c r="G2025" i="2"/>
  <c r="H2025" i="2"/>
  <c r="I2025" i="2"/>
  <c r="J2025" i="2"/>
  <c r="K2025" i="2"/>
  <c r="G2026" i="2"/>
  <c r="H2026" i="2"/>
  <c r="I2026" i="2"/>
  <c r="J2026" i="2"/>
  <c r="K2026" i="2"/>
  <c r="G2027" i="2"/>
  <c r="H2027" i="2"/>
  <c r="I2027" i="2"/>
  <c r="J2027" i="2"/>
  <c r="K2027" i="2"/>
  <c r="G2028" i="2"/>
  <c r="H2028" i="2"/>
  <c r="I2028" i="2"/>
  <c r="J2028" i="2"/>
  <c r="K2028" i="2"/>
  <c r="G2029" i="2"/>
  <c r="H2029" i="2"/>
  <c r="I2029" i="2"/>
  <c r="J2029" i="2"/>
  <c r="K2029" i="2"/>
  <c r="G2030" i="2"/>
  <c r="H2030" i="2"/>
  <c r="I2030" i="2"/>
  <c r="J2030" i="2"/>
  <c r="K2030" i="2"/>
  <c r="G2031" i="2"/>
  <c r="H2031" i="2"/>
  <c r="I2031" i="2"/>
  <c r="J2031" i="2"/>
  <c r="K2031" i="2"/>
  <c r="G2032" i="2"/>
  <c r="H2032" i="2"/>
  <c r="I2032" i="2"/>
  <c r="J2032" i="2"/>
  <c r="K2032" i="2"/>
  <c r="G2033" i="2"/>
  <c r="H2033" i="2"/>
  <c r="I2033" i="2"/>
  <c r="J2033" i="2"/>
  <c r="K2033" i="2"/>
  <c r="G2034" i="2"/>
  <c r="H2034" i="2"/>
  <c r="I2034" i="2"/>
  <c r="J2034" i="2"/>
  <c r="K2034" i="2"/>
  <c r="G2035" i="2"/>
  <c r="H2035" i="2"/>
  <c r="I2035" i="2"/>
  <c r="J2035" i="2"/>
  <c r="K2035" i="2"/>
  <c r="G2036" i="2"/>
  <c r="H2036" i="2"/>
  <c r="I2036" i="2"/>
  <c r="J2036" i="2"/>
  <c r="K2036" i="2"/>
  <c r="G2037" i="2"/>
  <c r="H2037" i="2"/>
  <c r="I2037" i="2"/>
  <c r="J2037" i="2"/>
  <c r="K2037" i="2"/>
  <c r="G2038" i="2"/>
  <c r="H2038" i="2"/>
  <c r="I2038" i="2"/>
  <c r="J2038" i="2"/>
  <c r="K2038" i="2"/>
  <c r="G2039" i="2"/>
  <c r="H2039" i="2"/>
  <c r="I2039" i="2"/>
  <c r="J2039" i="2"/>
  <c r="K2039" i="2"/>
  <c r="G2040" i="2"/>
  <c r="H2040" i="2"/>
  <c r="I2040" i="2"/>
  <c r="J2040" i="2"/>
  <c r="K2040" i="2"/>
  <c r="G2041" i="2"/>
  <c r="H2041" i="2"/>
  <c r="I2041" i="2"/>
  <c r="J2041" i="2"/>
  <c r="K2041" i="2"/>
  <c r="G2042" i="2"/>
  <c r="H2042" i="2"/>
  <c r="I2042" i="2"/>
  <c r="J2042" i="2"/>
  <c r="K2042" i="2"/>
  <c r="G2043" i="2"/>
  <c r="H2043" i="2"/>
  <c r="I2043" i="2"/>
  <c r="J2043" i="2"/>
  <c r="K2043" i="2"/>
  <c r="G2044" i="2"/>
  <c r="H2044" i="2"/>
  <c r="I2044" i="2"/>
  <c r="J2044" i="2"/>
  <c r="K2044" i="2"/>
  <c r="G2045" i="2"/>
  <c r="H2045" i="2"/>
  <c r="I2045" i="2"/>
  <c r="J2045" i="2"/>
  <c r="K2045" i="2"/>
  <c r="G2046" i="2"/>
  <c r="H2046" i="2"/>
  <c r="I2046" i="2"/>
  <c r="J2046" i="2"/>
  <c r="K2046" i="2"/>
  <c r="G2047" i="2"/>
  <c r="H2047" i="2"/>
  <c r="I2047" i="2"/>
  <c r="J2047" i="2"/>
  <c r="K2047" i="2"/>
  <c r="G2048" i="2"/>
  <c r="H2048" i="2"/>
  <c r="I2048" i="2"/>
  <c r="J2048" i="2"/>
  <c r="K2048" i="2"/>
  <c r="G2049" i="2"/>
  <c r="H2049" i="2"/>
  <c r="I2049" i="2"/>
  <c r="J2049" i="2"/>
  <c r="K2049" i="2"/>
  <c r="G2050" i="2"/>
  <c r="H2050" i="2"/>
  <c r="I2050" i="2"/>
  <c r="J2050" i="2"/>
  <c r="K2050" i="2"/>
  <c r="G2051" i="2"/>
  <c r="H2051" i="2"/>
  <c r="I2051" i="2"/>
  <c r="J2051" i="2"/>
  <c r="K2051" i="2"/>
  <c r="G2052" i="2"/>
  <c r="H2052" i="2"/>
  <c r="I2052" i="2"/>
  <c r="J2052" i="2"/>
  <c r="K2052" i="2"/>
  <c r="G2053" i="2"/>
  <c r="H2053" i="2"/>
  <c r="I2053" i="2"/>
  <c r="J2053" i="2"/>
  <c r="K2053" i="2"/>
  <c r="G2054" i="2"/>
  <c r="H2054" i="2"/>
  <c r="I2054" i="2"/>
  <c r="J2054" i="2"/>
  <c r="K2054" i="2"/>
  <c r="G2055" i="2"/>
  <c r="H2055" i="2"/>
  <c r="I2055" i="2"/>
  <c r="J2055" i="2"/>
  <c r="K2055" i="2"/>
  <c r="G2056" i="2"/>
  <c r="H2056" i="2"/>
  <c r="I2056" i="2"/>
  <c r="J2056" i="2"/>
  <c r="K2056" i="2"/>
  <c r="G2057" i="2"/>
  <c r="H2057" i="2"/>
  <c r="I2057" i="2"/>
  <c r="J2057" i="2"/>
  <c r="K2057" i="2"/>
  <c r="G2058" i="2"/>
  <c r="H2058" i="2"/>
  <c r="I2058" i="2"/>
  <c r="J2058" i="2"/>
  <c r="K2058" i="2"/>
  <c r="G2059" i="2"/>
  <c r="H2059" i="2"/>
  <c r="I2059" i="2"/>
  <c r="J2059" i="2"/>
  <c r="K2059" i="2"/>
  <c r="G2060" i="2"/>
  <c r="H2060" i="2"/>
  <c r="I2060" i="2"/>
  <c r="J2060" i="2"/>
  <c r="K2060" i="2"/>
  <c r="G2061" i="2"/>
  <c r="H2061" i="2"/>
  <c r="I2061" i="2"/>
  <c r="J2061" i="2"/>
  <c r="K2061" i="2"/>
  <c r="G2062" i="2"/>
  <c r="H2062" i="2"/>
  <c r="I2062" i="2"/>
  <c r="J2062" i="2"/>
  <c r="K2062" i="2"/>
  <c r="G2063" i="2"/>
  <c r="H2063" i="2"/>
  <c r="I2063" i="2"/>
  <c r="J2063" i="2"/>
  <c r="K2063" i="2"/>
  <c r="G2064" i="2"/>
  <c r="H2064" i="2"/>
  <c r="I2064" i="2"/>
  <c r="J2064" i="2"/>
  <c r="K2064" i="2"/>
  <c r="G2065" i="2"/>
  <c r="H2065" i="2"/>
  <c r="I2065" i="2"/>
  <c r="J2065" i="2"/>
  <c r="K2065" i="2"/>
  <c r="G2066" i="2"/>
  <c r="H2066" i="2"/>
  <c r="I2066" i="2"/>
  <c r="J2066" i="2"/>
  <c r="K2066" i="2"/>
  <c r="G2067" i="2"/>
  <c r="H2067" i="2"/>
  <c r="I2067" i="2"/>
  <c r="J2067" i="2"/>
  <c r="K2067" i="2"/>
  <c r="G2068" i="2"/>
  <c r="H2068" i="2"/>
  <c r="I2068" i="2"/>
  <c r="J2068" i="2"/>
  <c r="K2068" i="2"/>
  <c r="G2069" i="2"/>
  <c r="H2069" i="2"/>
  <c r="I2069" i="2"/>
  <c r="J2069" i="2"/>
  <c r="K2069" i="2"/>
  <c r="G2070" i="2"/>
  <c r="H2070" i="2"/>
  <c r="I2070" i="2"/>
  <c r="J2070" i="2"/>
  <c r="K2070" i="2"/>
  <c r="G2071" i="2"/>
  <c r="H2071" i="2"/>
  <c r="I2071" i="2"/>
  <c r="J2071" i="2"/>
  <c r="K2071" i="2"/>
  <c r="G2072" i="2"/>
  <c r="H2072" i="2"/>
  <c r="I2072" i="2"/>
  <c r="J2072" i="2"/>
  <c r="K2072" i="2"/>
  <c r="G2073" i="2"/>
  <c r="H2073" i="2"/>
  <c r="I2073" i="2"/>
  <c r="J2073" i="2"/>
  <c r="K2073" i="2"/>
  <c r="G2074" i="2"/>
  <c r="H2074" i="2"/>
  <c r="I2074" i="2"/>
  <c r="J2074" i="2"/>
  <c r="K2074" i="2"/>
  <c r="G2075" i="2"/>
  <c r="H2075" i="2"/>
  <c r="I2075" i="2"/>
  <c r="J2075" i="2"/>
  <c r="K2075" i="2"/>
  <c r="G2076" i="2"/>
  <c r="H2076" i="2"/>
  <c r="I2076" i="2"/>
  <c r="J2076" i="2"/>
  <c r="K2076" i="2"/>
  <c r="G2077" i="2"/>
  <c r="H2077" i="2"/>
  <c r="I2077" i="2"/>
  <c r="J2077" i="2"/>
  <c r="K2077" i="2"/>
  <c r="G2078" i="2"/>
  <c r="H2078" i="2"/>
  <c r="I2078" i="2"/>
  <c r="J2078" i="2"/>
  <c r="K2078" i="2"/>
  <c r="G2079" i="2"/>
  <c r="H2079" i="2"/>
  <c r="I2079" i="2"/>
  <c r="J2079" i="2"/>
  <c r="K2079" i="2"/>
  <c r="G2080" i="2"/>
  <c r="H2080" i="2"/>
  <c r="I2080" i="2"/>
  <c r="J2080" i="2"/>
  <c r="K2080" i="2"/>
  <c r="G2081" i="2"/>
  <c r="H2081" i="2"/>
  <c r="I2081" i="2"/>
  <c r="J2081" i="2"/>
  <c r="K2081" i="2"/>
  <c r="G2082" i="2"/>
  <c r="H2082" i="2"/>
  <c r="I2082" i="2"/>
  <c r="J2082" i="2"/>
  <c r="K2082" i="2"/>
  <c r="G2083" i="2"/>
  <c r="H2083" i="2"/>
  <c r="I2083" i="2"/>
  <c r="J2083" i="2"/>
  <c r="K2083" i="2"/>
  <c r="G2084" i="2"/>
  <c r="H2084" i="2"/>
  <c r="I2084" i="2"/>
  <c r="J2084" i="2"/>
  <c r="K2084" i="2"/>
  <c r="G2085" i="2"/>
  <c r="H2085" i="2"/>
  <c r="I2085" i="2"/>
  <c r="J2085" i="2"/>
  <c r="K2085" i="2"/>
  <c r="G2086" i="2"/>
  <c r="H2086" i="2"/>
  <c r="I2086" i="2"/>
  <c r="J2086" i="2"/>
  <c r="K2086" i="2"/>
  <c r="G2087" i="2"/>
  <c r="H2087" i="2"/>
  <c r="I2087" i="2"/>
  <c r="J2087" i="2"/>
  <c r="K2087" i="2"/>
  <c r="G2088" i="2"/>
  <c r="H2088" i="2"/>
  <c r="I2088" i="2"/>
  <c r="J2088" i="2"/>
  <c r="K2088" i="2"/>
  <c r="G2089" i="2"/>
  <c r="H2089" i="2"/>
  <c r="I2089" i="2"/>
  <c r="J2089" i="2"/>
  <c r="K2089" i="2"/>
  <c r="G2090" i="2"/>
  <c r="H2090" i="2"/>
  <c r="I2090" i="2"/>
  <c r="J2090" i="2"/>
  <c r="K2090" i="2"/>
  <c r="G2091" i="2"/>
  <c r="H2091" i="2"/>
  <c r="I2091" i="2"/>
  <c r="J2091" i="2"/>
  <c r="K2091" i="2"/>
  <c r="G2092" i="2"/>
  <c r="H2092" i="2"/>
  <c r="I2092" i="2"/>
  <c r="J2092" i="2"/>
  <c r="K2092" i="2"/>
  <c r="G2093" i="2"/>
  <c r="H2093" i="2"/>
  <c r="I2093" i="2"/>
  <c r="J2093" i="2"/>
  <c r="K2093" i="2"/>
  <c r="G2094" i="2"/>
  <c r="H2094" i="2"/>
  <c r="I2094" i="2"/>
  <c r="J2094" i="2"/>
  <c r="K2094" i="2"/>
  <c r="G2095" i="2"/>
  <c r="H2095" i="2"/>
  <c r="I2095" i="2"/>
  <c r="J2095" i="2"/>
  <c r="K2095" i="2"/>
  <c r="G2096" i="2"/>
  <c r="H2096" i="2"/>
  <c r="I2096" i="2"/>
  <c r="J2096" i="2"/>
  <c r="K2096" i="2"/>
  <c r="G2097" i="2"/>
  <c r="H2097" i="2"/>
  <c r="I2097" i="2"/>
  <c r="J2097" i="2"/>
  <c r="K2097" i="2"/>
  <c r="G2098" i="2"/>
  <c r="H2098" i="2"/>
  <c r="I2098" i="2"/>
  <c r="J2098" i="2"/>
  <c r="K2098" i="2"/>
  <c r="G2099" i="2"/>
  <c r="H2099" i="2"/>
  <c r="I2099" i="2"/>
  <c r="J2099" i="2"/>
  <c r="K2099" i="2"/>
  <c r="G2100" i="2"/>
  <c r="H2100" i="2"/>
  <c r="I2100" i="2"/>
  <c r="J2100" i="2"/>
  <c r="K2100" i="2"/>
  <c r="G2101" i="2"/>
  <c r="H2101" i="2"/>
  <c r="I2101" i="2"/>
  <c r="J2101" i="2"/>
  <c r="K2101" i="2"/>
  <c r="G2102" i="2"/>
  <c r="H2102" i="2"/>
  <c r="I2102" i="2"/>
  <c r="J2102" i="2"/>
  <c r="K2102" i="2"/>
  <c r="G2103" i="2"/>
  <c r="H2103" i="2"/>
  <c r="I2103" i="2"/>
  <c r="J2103" i="2"/>
  <c r="K2103" i="2"/>
  <c r="G2104" i="2"/>
  <c r="H2104" i="2"/>
  <c r="I2104" i="2"/>
  <c r="J2104" i="2"/>
  <c r="K2104" i="2"/>
  <c r="G2105" i="2"/>
  <c r="H2105" i="2"/>
  <c r="I2105" i="2"/>
  <c r="J2105" i="2"/>
  <c r="K2105" i="2"/>
  <c r="G2106" i="2"/>
  <c r="H2106" i="2"/>
  <c r="I2106" i="2"/>
  <c r="J2106" i="2"/>
  <c r="K2106" i="2"/>
  <c r="G2107" i="2"/>
  <c r="H2107" i="2"/>
  <c r="I2107" i="2"/>
  <c r="J2107" i="2"/>
  <c r="K2107" i="2"/>
  <c r="G2108" i="2"/>
  <c r="H2108" i="2"/>
  <c r="I2108" i="2"/>
  <c r="J2108" i="2"/>
  <c r="K2108" i="2"/>
  <c r="G2109" i="2"/>
  <c r="H2109" i="2"/>
  <c r="I2109" i="2"/>
  <c r="J2109" i="2"/>
  <c r="K2109" i="2"/>
  <c r="G2110" i="2"/>
  <c r="H2110" i="2"/>
  <c r="I2110" i="2"/>
  <c r="J2110" i="2"/>
  <c r="K2110" i="2"/>
  <c r="G2111" i="2"/>
  <c r="H2111" i="2"/>
  <c r="I2111" i="2"/>
  <c r="J2111" i="2"/>
  <c r="K2111" i="2"/>
  <c r="G2112" i="2"/>
  <c r="H2112" i="2"/>
  <c r="I2112" i="2"/>
  <c r="J2112" i="2"/>
  <c r="K2112" i="2"/>
  <c r="G2113" i="2"/>
  <c r="H2113" i="2"/>
  <c r="I2113" i="2"/>
  <c r="J2113" i="2"/>
  <c r="K2113" i="2"/>
  <c r="G2114" i="2"/>
  <c r="H2114" i="2"/>
  <c r="I2114" i="2"/>
  <c r="J2114" i="2"/>
  <c r="K2114" i="2"/>
  <c r="G2115" i="2"/>
  <c r="H2115" i="2"/>
  <c r="I2115" i="2"/>
  <c r="J2115" i="2"/>
  <c r="K2115" i="2"/>
  <c r="G2116" i="2"/>
  <c r="H2116" i="2"/>
  <c r="I2116" i="2"/>
  <c r="J2116" i="2"/>
  <c r="K2116" i="2"/>
  <c r="G2117" i="2"/>
  <c r="H2117" i="2"/>
  <c r="I2117" i="2"/>
  <c r="J2117" i="2"/>
  <c r="K2117" i="2"/>
  <c r="G2118" i="2"/>
  <c r="H2118" i="2"/>
  <c r="I2118" i="2"/>
  <c r="J2118" i="2"/>
  <c r="K2118" i="2"/>
  <c r="G2119" i="2"/>
  <c r="H2119" i="2"/>
  <c r="I2119" i="2"/>
  <c r="J2119" i="2"/>
  <c r="K2119" i="2"/>
  <c r="G2120" i="2"/>
  <c r="H2120" i="2"/>
  <c r="I2120" i="2"/>
  <c r="J2120" i="2"/>
  <c r="K2120" i="2"/>
  <c r="G2121" i="2"/>
  <c r="H2121" i="2"/>
  <c r="I2121" i="2"/>
  <c r="J2121" i="2"/>
  <c r="K2121" i="2"/>
  <c r="G2122" i="2"/>
  <c r="H2122" i="2"/>
  <c r="I2122" i="2"/>
  <c r="J2122" i="2"/>
  <c r="K2122" i="2"/>
  <c r="G2123" i="2"/>
  <c r="H2123" i="2"/>
  <c r="I2123" i="2"/>
  <c r="J2123" i="2"/>
  <c r="K2123" i="2"/>
  <c r="G2124" i="2"/>
  <c r="H2124" i="2"/>
  <c r="I2124" i="2"/>
  <c r="J2124" i="2"/>
  <c r="K2124" i="2"/>
  <c r="G2125" i="2"/>
  <c r="H2125" i="2"/>
  <c r="I2125" i="2"/>
  <c r="J2125" i="2"/>
  <c r="K2125" i="2"/>
  <c r="G2126" i="2"/>
  <c r="H2126" i="2"/>
  <c r="I2126" i="2"/>
  <c r="J2126" i="2"/>
  <c r="K2126" i="2"/>
  <c r="G2127" i="2"/>
  <c r="H2127" i="2"/>
  <c r="I2127" i="2"/>
  <c r="J2127" i="2"/>
  <c r="K2127" i="2"/>
  <c r="G2128" i="2"/>
  <c r="H2128" i="2"/>
  <c r="I2128" i="2"/>
  <c r="J2128" i="2"/>
  <c r="K2128" i="2"/>
  <c r="G2129" i="2"/>
  <c r="H2129" i="2"/>
  <c r="I2129" i="2"/>
  <c r="J2129" i="2"/>
  <c r="K2129" i="2"/>
  <c r="G2130" i="2"/>
  <c r="H2130" i="2"/>
  <c r="I2130" i="2"/>
  <c r="J2130" i="2"/>
  <c r="K2130" i="2"/>
  <c r="G2131" i="2"/>
  <c r="H2131" i="2"/>
  <c r="I2131" i="2"/>
  <c r="J2131" i="2"/>
  <c r="K2131" i="2"/>
  <c r="G2132" i="2"/>
  <c r="H2132" i="2"/>
  <c r="I2132" i="2"/>
  <c r="J2132" i="2"/>
  <c r="K2132" i="2"/>
  <c r="G2133" i="2"/>
  <c r="H2133" i="2"/>
  <c r="I2133" i="2"/>
  <c r="J2133" i="2"/>
  <c r="K2133" i="2"/>
  <c r="G2134" i="2"/>
  <c r="H2134" i="2"/>
  <c r="I2134" i="2"/>
  <c r="J2134" i="2"/>
  <c r="K2134" i="2"/>
  <c r="G2135" i="2"/>
  <c r="H2135" i="2"/>
  <c r="I2135" i="2"/>
  <c r="J2135" i="2"/>
  <c r="K2135" i="2"/>
  <c r="G2136" i="2"/>
  <c r="H2136" i="2"/>
  <c r="I2136" i="2"/>
  <c r="J2136" i="2"/>
  <c r="K2136" i="2"/>
  <c r="G2137" i="2"/>
  <c r="H2137" i="2"/>
  <c r="I2137" i="2"/>
  <c r="J2137" i="2"/>
  <c r="K2137" i="2"/>
  <c r="G2138" i="2"/>
  <c r="H2138" i="2"/>
  <c r="I2138" i="2"/>
  <c r="J2138" i="2"/>
  <c r="K2138" i="2"/>
  <c r="G2139" i="2"/>
  <c r="H2139" i="2"/>
  <c r="I2139" i="2"/>
  <c r="J2139" i="2"/>
  <c r="K2139" i="2"/>
  <c r="G2140" i="2"/>
  <c r="H2140" i="2"/>
  <c r="I2140" i="2"/>
  <c r="J2140" i="2"/>
  <c r="K2140" i="2"/>
  <c r="G2141" i="2"/>
  <c r="H2141" i="2"/>
  <c r="I2141" i="2"/>
  <c r="J2141" i="2"/>
  <c r="K2141" i="2"/>
  <c r="G2142" i="2"/>
  <c r="H2142" i="2"/>
  <c r="I2142" i="2"/>
  <c r="J2142" i="2"/>
  <c r="K2142" i="2"/>
  <c r="G2143" i="2"/>
  <c r="H2143" i="2"/>
  <c r="I2143" i="2"/>
  <c r="J2143" i="2"/>
  <c r="K2143" i="2"/>
  <c r="G2144" i="2"/>
  <c r="H2144" i="2"/>
  <c r="I2144" i="2"/>
  <c r="J2144" i="2"/>
  <c r="K2144" i="2"/>
  <c r="G2145" i="2"/>
  <c r="H2145" i="2"/>
  <c r="I2145" i="2"/>
  <c r="J2145" i="2"/>
  <c r="K2145" i="2"/>
  <c r="G2146" i="2"/>
  <c r="H2146" i="2"/>
  <c r="I2146" i="2"/>
  <c r="J2146" i="2"/>
  <c r="K2146" i="2"/>
  <c r="G2147" i="2"/>
  <c r="H2147" i="2"/>
  <c r="I2147" i="2"/>
  <c r="J2147" i="2"/>
  <c r="K2147" i="2"/>
  <c r="G2148" i="2"/>
  <c r="H2148" i="2"/>
  <c r="I2148" i="2"/>
  <c r="J2148" i="2"/>
  <c r="K2148" i="2"/>
  <c r="G2149" i="2"/>
  <c r="H2149" i="2"/>
  <c r="I2149" i="2"/>
  <c r="J2149" i="2"/>
  <c r="K2149" i="2"/>
  <c r="G2150" i="2"/>
  <c r="H2150" i="2"/>
  <c r="I2150" i="2"/>
  <c r="J2150" i="2"/>
  <c r="K2150" i="2"/>
  <c r="G2151" i="2"/>
  <c r="H2151" i="2"/>
  <c r="I2151" i="2"/>
  <c r="J2151" i="2"/>
  <c r="K2151" i="2"/>
  <c r="G2152" i="2"/>
  <c r="H2152" i="2"/>
  <c r="I2152" i="2"/>
  <c r="J2152" i="2"/>
  <c r="K2152" i="2"/>
  <c r="G2153" i="2"/>
  <c r="H2153" i="2"/>
  <c r="I2153" i="2"/>
  <c r="J2153" i="2"/>
  <c r="K2153" i="2"/>
  <c r="G2154" i="2"/>
  <c r="H2154" i="2"/>
  <c r="I2154" i="2"/>
  <c r="J2154" i="2"/>
  <c r="K2154" i="2"/>
  <c r="G2155" i="2"/>
  <c r="H2155" i="2"/>
  <c r="I2155" i="2"/>
  <c r="J2155" i="2"/>
  <c r="K2155" i="2"/>
  <c r="G2156" i="2"/>
  <c r="H2156" i="2"/>
  <c r="I2156" i="2"/>
  <c r="J2156" i="2"/>
  <c r="K2156" i="2"/>
  <c r="G2157" i="2"/>
  <c r="H2157" i="2"/>
  <c r="I2157" i="2"/>
  <c r="J2157" i="2"/>
  <c r="K2157" i="2"/>
  <c r="K2" i="2"/>
  <c r="J2" i="2"/>
  <c r="I2" i="2"/>
  <c r="H2" i="2"/>
  <c r="G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2" i="1"/>
</calcChain>
</file>

<file path=xl/sharedStrings.xml><?xml version="1.0" encoding="utf-8"?>
<sst xmlns="http://schemas.openxmlformats.org/spreadsheetml/2006/main" count="12000" uniqueCount="2125">
  <si>
    <t>인증기관</t>
  </si>
  <si>
    <t>인증번호</t>
  </si>
  <si>
    <t>대표품목</t>
  </si>
  <si>
    <t>인증분류</t>
  </si>
  <si>
    <t>생산자</t>
  </si>
  <si>
    <t>농가수</t>
  </si>
  <si>
    <t>주소</t>
  </si>
  <si>
    <t>인증기간</t>
  </si>
  <si>
    <t>재배면적(㎡)</t>
  </si>
  <si>
    <t>인증계획량(kg)</t>
  </si>
  <si>
    <t>사육두수</t>
  </si>
  <si>
    <t xml:space="preserve"> (주)한국유기농인증원 </t>
  </si>
  <si>
    <t xml:space="preserve"> 12100009 </t>
  </si>
  <si>
    <t>배추</t>
  </si>
  <si>
    <t>유기농산물</t>
  </si>
  <si>
    <t>마소훈</t>
  </si>
  <si>
    <t xml:space="preserve">충청북도 괴산군 청천면 </t>
  </si>
  <si>
    <t>2021.07.22 ~ 2022.07.21</t>
  </si>
  <si>
    <t>2022-07-21</t>
  </si>
  <si>
    <t xml:space="preserve"> 12100016 </t>
  </si>
  <si>
    <t>쌀</t>
  </si>
  <si>
    <t>김기열</t>
  </si>
  <si>
    <t>2021.07.18 ~ 2022.07.17</t>
  </si>
  <si>
    <t>2022-07-17</t>
  </si>
  <si>
    <t xml:space="preserve"> 건국에코인증원(주) </t>
  </si>
  <si>
    <t xml:space="preserve"> 12100020 </t>
  </si>
  <si>
    <t>아로니아</t>
  </si>
  <si>
    <t>선호균</t>
  </si>
  <si>
    <t xml:space="preserve">충청북도 괴산군 문광면 </t>
  </si>
  <si>
    <t xml:space="preserve"> 12100024 </t>
  </si>
  <si>
    <t>블루베리</t>
  </si>
  <si>
    <t>최병열</t>
  </si>
  <si>
    <t xml:space="preserve">충청북도 괴산군 칠성면 </t>
  </si>
  <si>
    <t xml:space="preserve"> 12100027 </t>
  </si>
  <si>
    <t>오미자</t>
  </si>
  <si>
    <t>김효선</t>
  </si>
  <si>
    <t xml:space="preserve"> 12100029 </t>
  </si>
  <si>
    <t>산양삼</t>
  </si>
  <si>
    <t>윤봉노</t>
  </si>
  <si>
    <t xml:space="preserve">충청북도 괴산군 연풍면 </t>
  </si>
  <si>
    <t>2021.07.21 ~ 2022.07.20</t>
  </si>
  <si>
    <t>2022-07-20</t>
  </si>
  <si>
    <t xml:space="preserve"> 주식회사 케이에이에프씨씨 </t>
  </si>
  <si>
    <t xml:space="preserve"> 12100033 </t>
  </si>
  <si>
    <t>찰벼</t>
  </si>
  <si>
    <t>이상권</t>
  </si>
  <si>
    <t>2021.07.27 ~ 2022.07.26</t>
  </si>
  <si>
    <t>2022-07-26</t>
  </si>
  <si>
    <t xml:space="preserve"> (주)비씨에스코리아 </t>
  </si>
  <si>
    <t xml:space="preserve"> 12100043 </t>
  </si>
  <si>
    <t>메밀</t>
  </si>
  <si>
    <t>정천복</t>
  </si>
  <si>
    <t>2021.08.19 ~ 2022.08.18</t>
  </si>
  <si>
    <t>2022-08-18</t>
  </si>
  <si>
    <t xml:space="preserve"> 12100058 </t>
  </si>
  <si>
    <t>벼</t>
  </si>
  <si>
    <t>윤병일</t>
  </si>
  <si>
    <t>2021.08.14 ~ 2022.08.13</t>
  </si>
  <si>
    <t>2022-08-13</t>
  </si>
  <si>
    <t xml:space="preserve"> 12100067 </t>
  </si>
  <si>
    <t>옥수수</t>
  </si>
  <si>
    <t>경지수</t>
  </si>
  <si>
    <t>2021.08.17 ~ 2022.08.16</t>
  </si>
  <si>
    <t>2022-08-16</t>
  </si>
  <si>
    <t xml:space="preserve"> 12100068 </t>
  </si>
  <si>
    <t>경종호</t>
  </si>
  <si>
    <t xml:space="preserve"> 12100304 </t>
  </si>
  <si>
    <t>대파</t>
  </si>
  <si>
    <t>성낙선</t>
  </si>
  <si>
    <t xml:space="preserve">충청북도 괴산군 사리면 </t>
  </si>
  <si>
    <t>2021.08.31 ~ 2022.08.30</t>
  </si>
  <si>
    <t>2022-08-30</t>
  </si>
  <si>
    <t xml:space="preserve"> 12100315 </t>
  </si>
  <si>
    <t>최원섭</t>
  </si>
  <si>
    <t>2021.09.24 ~ 2022.09.23</t>
  </si>
  <si>
    <t>2022-09-23</t>
  </si>
  <si>
    <t xml:space="preserve"> 12100316 </t>
  </si>
  <si>
    <t>신선초</t>
  </si>
  <si>
    <t>김재관</t>
  </si>
  <si>
    <t xml:space="preserve">충청북도 괴산군 청안면 </t>
  </si>
  <si>
    <t>2021.09.07 ~ 2022.09.06</t>
  </si>
  <si>
    <t>2022-09-06</t>
  </si>
  <si>
    <t xml:space="preserve"> 12100317 </t>
  </si>
  <si>
    <t>박재성</t>
  </si>
  <si>
    <t xml:space="preserve"> 12100328 </t>
  </si>
  <si>
    <t>서정미</t>
  </si>
  <si>
    <t xml:space="preserve"> 12100331 </t>
  </si>
  <si>
    <t>김용남</t>
  </si>
  <si>
    <t>2021.09.08 ~ 2022.09.07</t>
  </si>
  <si>
    <t>2022-09-07</t>
  </si>
  <si>
    <t xml:space="preserve"> 12100332 </t>
  </si>
  <si>
    <t>차기횡</t>
  </si>
  <si>
    <t xml:space="preserve"> 12100448 </t>
  </si>
  <si>
    <t>케일</t>
  </si>
  <si>
    <t>전성수</t>
  </si>
  <si>
    <t>2021.09.23 ~ 2022.09.22</t>
  </si>
  <si>
    <t>2022-09-22</t>
  </si>
  <si>
    <t xml:space="preserve"> 12100515 </t>
  </si>
  <si>
    <t>불정친환경작목반</t>
  </si>
  <si>
    <t xml:space="preserve">충청북도 괴산군 불정면 </t>
  </si>
  <si>
    <t>2021.10.22 ~ 2022.10.21</t>
  </si>
  <si>
    <t>2022-10-21</t>
  </si>
  <si>
    <t xml:space="preserve"> 12100562 </t>
  </si>
  <si>
    <t>개복숭아</t>
  </si>
  <si>
    <t>최정희</t>
  </si>
  <si>
    <t xml:space="preserve">충청북도 괴산군 소수면 </t>
  </si>
  <si>
    <t>2021.10.24 ~ 2022.10.23</t>
  </si>
  <si>
    <t>2022-10-23</t>
  </si>
  <si>
    <t xml:space="preserve"> 12100587 </t>
  </si>
  <si>
    <t>밀</t>
  </si>
  <si>
    <t>임태희</t>
  </si>
  <si>
    <t>2021.03.24 ~ 2022.03.23</t>
  </si>
  <si>
    <t>2022-03-23</t>
  </si>
  <si>
    <t xml:space="preserve"> 12100589 </t>
  </si>
  <si>
    <t>닥나무</t>
  </si>
  <si>
    <t>괴산토종닥나무연구회</t>
  </si>
  <si>
    <t>2022.02.08 ~ 2023.02.07</t>
  </si>
  <si>
    <t>2023-02-07</t>
  </si>
  <si>
    <t xml:space="preserve"> 12100598 </t>
  </si>
  <si>
    <t>송병호</t>
  </si>
  <si>
    <t>2021.11.27 ~ 2022.11.26</t>
  </si>
  <si>
    <t>2022-11-26</t>
  </si>
  <si>
    <t xml:space="preserve"> 12100612 </t>
  </si>
  <si>
    <t>표고버섯</t>
  </si>
  <si>
    <t>이한영</t>
  </si>
  <si>
    <t xml:space="preserve">충청북도 괴산군 감물면 </t>
  </si>
  <si>
    <t>2022.01.20 ~ 2023.01.19</t>
  </si>
  <si>
    <t>2023-01-19</t>
  </si>
  <si>
    <t xml:space="preserve"> 12100615 </t>
  </si>
  <si>
    <t>최용훤</t>
  </si>
  <si>
    <t>2022.01.25 ~ 2023.01.24</t>
  </si>
  <si>
    <t>2023-01-24</t>
  </si>
  <si>
    <t xml:space="preserve"> 12100622 </t>
  </si>
  <si>
    <t>김성회</t>
  </si>
  <si>
    <t>2021.03.25 ~ 2022.03.24</t>
  </si>
  <si>
    <t>2022-03-24</t>
  </si>
  <si>
    <t xml:space="preserve"> 12100661 </t>
  </si>
  <si>
    <t>산마늘</t>
  </si>
  <si>
    <t>김용달</t>
  </si>
  <si>
    <t>2021.03.22 ~ 2022.03.21</t>
  </si>
  <si>
    <t>2022-03-21</t>
  </si>
  <si>
    <t xml:space="preserve"> (주)한국친환경유기인증센터 </t>
  </si>
  <si>
    <t xml:space="preserve"> 12100705 </t>
  </si>
  <si>
    <t>방울토마토</t>
  </si>
  <si>
    <t>김현수</t>
  </si>
  <si>
    <t>2021.04.23 ~ 2022.04.22</t>
  </si>
  <si>
    <t>2022-04-22</t>
  </si>
  <si>
    <t xml:space="preserve"> 농업회사법인(주)친환경농업연구원 </t>
  </si>
  <si>
    <t xml:space="preserve"> 12100709 </t>
  </si>
  <si>
    <t>오차드그라스</t>
  </si>
  <si>
    <t>하늘목장</t>
  </si>
  <si>
    <t>2021.04.24 ~ 2022.04.23</t>
  </si>
  <si>
    <t>2022-04-23</t>
  </si>
  <si>
    <t xml:space="preserve"> 12100712 </t>
  </si>
  <si>
    <t>김도운</t>
  </si>
  <si>
    <t xml:space="preserve"> 12100723 </t>
  </si>
  <si>
    <t>영농조합법인 피티에이 괴산지점</t>
  </si>
  <si>
    <t xml:space="preserve"> 12100740 </t>
  </si>
  <si>
    <t>양배추</t>
  </si>
  <si>
    <t>정응태</t>
  </si>
  <si>
    <t>2021.05.07 ~ 2022.05.06</t>
  </si>
  <si>
    <t>2022-05-06</t>
  </si>
  <si>
    <t xml:space="preserve"> (주)녹색친환경 </t>
  </si>
  <si>
    <t xml:space="preserve"> 12100742 </t>
  </si>
  <si>
    <t>대추방울토마토</t>
  </si>
  <si>
    <t>신종섭</t>
  </si>
  <si>
    <t>2021.05.11 ~ 2022.05.10</t>
  </si>
  <si>
    <t>2022-05-10</t>
  </si>
  <si>
    <t xml:space="preserve"> 주식회사 유기식품평가원 </t>
  </si>
  <si>
    <t xml:space="preserve"> 12100759 </t>
  </si>
  <si>
    <t>건고추</t>
  </si>
  <si>
    <t>이제봉</t>
  </si>
  <si>
    <t>2021.05.16 ~ 2022.05.15</t>
  </si>
  <si>
    <t>2022-05-15</t>
  </si>
  <si>
    <t xml:space="preserve"> 12100770 </t>
  </si>
  <si>
    <t>토마토</t>
  </si>
  <si>
    <t>권구영</t>
  </si>
  <si>
    <t>2021.06.08 ~ 2022.06.07</t>
  </si>
  <si>
    <t>2022-06-07</t>
  </si>
  <si>
    <t xml:space="preserve"> 12100774 </t>
  </si>
  <si>
    <t>브로코리(녹색꽃양배추)</t>
  </si>
  <si>
    <t>흙사랑논밭분과</t>
  </si>
  <si>
    <t>2021.05.25 ~ 2022.05.24</t>
  </si>
  <si>
    <t>2022-05-24</t>
  </si>
  <si>
    <t xml:space="preserve"> 12100779 </t>
  </si>
  <si>
    <t>흙사랑버섯분과</t>
  </si>
  <si>
    <t>2021.05.26 ~ 2022.05.25</t>
  </si>
  <si>
    <t>2022-05-25</t>
  </si>
  <si>
    <t xml:space="preserve"> 12100789 </t>
  </si>
  <si>
    <t>정한택</t>
  </si>
  <si>
    <t>2021.06.01 ~ 2022.05.31</t>
  </si>
  <si>
    <t>2022-05-31</t>
  </si>
  <si>
    <t xml:space="preserve"> 12100800 </t>
  </si>
  <si>
    <t>허만복</t>
  </si>
  <si>
    <t>2021.06.02 ~ 2022.06.01</t>
  </si>
  <si>
    <t>2022-06-01</t>
  </si>
  <si>
    <t xml:space="preserve"> 12100821 </t>
  </si>
  <si>
    <t>허상오</t>
  </si>
  <si>
    <t>2021.06.25 ~ 2022.06.24</t>
  </si>
  <si>
    <t>2022-06-24</t>
  </si>
  <si>
    <t xml:space="preserve"> 12100822 </t>
  </si>
  <si>
    <t>감자</t>
  </si>
  <si>
    <t>한살림느티나무공동체</t>
  </si>
  <si>
    <t>2021.06.11 ~ 2022.06.10</t>
  </si>
  <si>
    <t>2022-06-10</t>
  </si>
  <si>
    <t xml:space="preserve"> 12100831 </t>
  </si>
  <si>
    <t>안광진</t>
  </si>
  <si>
    <t xml:space="preserve">충청북도 괴산군 장연면 </t>
  </si>
  <si>
    <t>2021.06.18 ~ 2022.06.17</t>
  </si>
  <si>
    <t>2022-06-17</t>
  </si>
  <si>
    <t xml:space="preserve"> 12100836 </t>
  </si>
  <si>
    <t>김종완</t>
  </si>
  <si>
    <t>2021.06.12 ~ 2022.06.11</t>
  </si>
  <si>
    <t>2022-06-11</t>
  </si>
  <si>
    <t xml:space="preserve"> 12100837 </t>
  </si>
  <si>
    <t>솔뫼농장</t>
  </si>
  <si>
    <t>2021.06.21 ~ 2022.06.20</t>
  </si>
  <si>
    <t>2022-06-20</t>
  </si>
  <si>
    <t xml:space="preserve"> 12100838 </t>
  </si>
  <si>
    <t>호밀</t>
  </si>
  <si>
    <t>윤영천</t>
  </si>
  <si>
    <t>2021.06.16 ~ 2022.06.15</t>
  </si>
  <si>
    <t>2022-06-15</t>
  </si>
  <si>
    <t xml:space="preserve"> 12100839 </t>
  </si>
  <si>
    <t xml:space="preserve">충청북도 괴산군 괴산읍 </t>
  </si>
  <si>
    <t xml:space="preserve"> 12100841 </t>
  </si>
  <si>
    <t>칠성유기농영농조합법인</t>
  </si>
  <si>
    <t xml:space="preserve"> 12100851 </t>
  </si>
  <si>
    <t>무</t>
  </si>
  <si>
    <t>눈비산마을</t>
  </si>
  <si>
    <t>2021.06.19 ~ 2022.06.18</t>
  </si>
  <si>
    <t>2022-06-18</t>
  </si>
  <si>
    <t xml:space="preserve"> 12100855 </t>
  </si>
  <si>
    <t>김낙진</t>
  </si>
  <si>
    <t xml:space="preserve"> 12100865 </t>
  </si>
  <si>
    <t>이효신</t>
  </si>
  <si>
    <t>2021.06.26 ~ 2022.06.25</t>
  </si>
  <si>
    <t>2022-06-25</t>
  </si>
  <si>
    <t xml:space="preserve"> 12100868 </t>
  </si>
  <si>
    <t>김태호</t>
  </si>
  <si>
    <t xml:space="preserve"> 12100869 </t>
  </si>
  <si>
    <t>곽정호</t>
  </si>
  <si>
    <t>2021.07.15 ~ 2022.07.14</t>
  </si>
  <si>
    <t>2022-07-14</t>
  </si>
  <si>
    <t xml:space="preserve"> 12100870 </t>
  </si>
  <si>
    <t>홍승호</t>
  </si>
  <si>
    <t>2021.06.30 ~ 2022.06.29</t>
  </si>
  <si>
    <t>2022-06-29</t>
  </si>
  <si>
    <t xml:space="preserve"> 12100875 </t>
  </si>
  <si>
    <t>완숙토마토</t>
  </si>
  <si>
    <t>윤배현</t>
  </si>
  <si>
    <t>2021.06.24 ~ 2022.06.23</t>
  </si>
  <si>
    <t>2022-06-23</t>
  </si>
  <si>
    <t xml:space="preserve"> 12100895 </t>
  </si>
  <si>
    <t>전영조</t>
  </si>
  <si>
    <t>2021.06.29 ~ 2022.06.28</t>
  </si>
  <si>
    <t>2022-06-28</t>
  </si>
  <si>
    <t xml:space="preserve"> 12100896 </t>
  </si>
  <si>
    <t>찰옥수수</t>
  </si>
  <si>
    <t>최치범</t>
  </si>
  <si>
    <t>2021.07.09 ~ 2022.07.08</t>
  </si>
  <si>
    <t>2022-07-08</t>
  </si>
  <si>
    <t xml:space="preserve"> 12100897 </t>
  </si>
  <si>
    <t>신강복</t>
  </si>
  <si>
    <t>2021.06.27 ~ 2022.06.26</t>
  </si>
  <si>
    <t>2022-06-26</t>
  </si>
  <si>
    <t xml:space="preserve"> 12100903 </t>
  </si>
  <si>
    <t>조일주</t>
  </si>
  <si>
    <t>2021.07.01 ~ 2022.06.30</t>
  </si>
  <si>
    <t>2022-06-30</t>
  </si>
  <si>
    <t xml:space="preserve"> 12100905 </t>
  </si>
  <si>
    <t>박현숙</t>
  </si>
  <si>
    <t>2021.07.04 ~ 2022.07.03</t>
  </si>
  <si>
    <t>2022-07-03</t>
  </si>
  <si>
    <t xml:space="preserve"> 12100907 </t>
  </si>
  <si>
    <t>신부철</t>
  </si>
  <si>
    <t xml:space="preserve"> 12100908 </t>
  </si>
  <si>
    <t>헛개나무 열매</t>
  </si>
  <si>
    <t>이우열</t>
  </si>
  <si>
    <t xml:space="preserve"> 12100926 </t>
  </si>
  <si>
    <t>밤</t>
  </si>
  <si>
    <t>김옥남</t>
  </si>
  <si>
    <t>2021.07.08 ~ 2022.07.07</t>
  </si>
  <si>
    <t>2022-07-07</t>
  </si>
  <si>
    <t xml:space="preserve"> 12100945 </t>
  </si>
  <si>
    <t>인삼</t>
  </si>
  <si>
    <t>정찬응</t>
  </si>
  <si>
    <t>2021.07.16 ~ 2022.07.15</t>
  </si>
  <si>
    <t>2022-07-15</t>
  </si>
  <si>
    <t xml:space="preserve"> 12100946 </t>
  </si>
  <si>
    <t xml:space="preserve"> 12100955 </t>
  </si>
  <si>
    <t>정남숙</t>
  </si>
  <si>
    <t>2021.08.03 ~ 2022.08.02</t>
  </si>
  <si>
    <t>2022-08-02</t>
  </si>
  <si>
    <t xml:space="preserve"> 12100958 </t>
  </si>
  <si>
    <t>문당리공동체</t>
  </si>
  <si>
    <t>2021.08.05 ~ 2022.08.04</t>
  </si>
  <si>
    <t>2022-08-04</t>
  </si>
  <si>
    <t xml:space="preserve"> 12100959 </t>
  </si>
  <si>
    <t>소진호</t>
  </si>
  <si>
    <t>2021.08.07 ~ 2022.08.06</t>
  </si>
  <si>
    <t>2022-08-06</t>
  </si>
  <si>
    <t xml:space="preserve"> 12100962 </t>
  </si>
  <si>
    <t>장시준</t>
  </si>
  <si>
    <t>2021.09.28 ~ 2022.09.27</t>
  </si>
  <si>
    <t>2022-09-27</t>
  </si>
  <si>
    <t xml:space="preserve"> 12100982 </t>
  </si>
  <si>
    <t>백태</t>
  </si>
  <si>
    <t>황준하</t>
  </si>
  <si>
    <t xml:space="preserve"> 12100983 </t>
  </si>
  <si>
    <t>찹쌀(일반)</t>
  </si>
  <si>
    <t>2021.10.15 ~ 2022.10.14</t>
  </si>
  <si>
    <t>2022-10-14</t>
  </si>
  <si>
    <t xml:space="preserve"> 12100984 </t>
  </si>
  <si>
    <t>안형식</t>
  </si>
  <si>
    <t xml:space="preserve"> 12100986 </t>
  </si>
  <si>
    <t>칠성쌀사랑작목반</t>
  </si>
  <si>
    <t>2021.10.21 ~ 2022.10.20</t>
  </si>
  <si>
    <t>2022-10-20</t>
  </si>
  <si>
    <t xml:space="preserve"> 12101003 </t>
  </si>
  <si>
    <t>조문석</t>
  </si>
  <si>
    <t>2021.03.10 ~ 2022.03.09</t>
  </si>
  <si>
    <t>2022-03-09</t>
  </si>
  <si>
    <t xml:space="preserve"> 12101018 </t>
  </si>
  <si>
    <t>송현필</t>
  </si>
  <si>
    <t xml:space="preserve"> 12101024 </t>
  </si>
  <si>
    <t>김인숙</t>
  </si>
  <si>
    <t>2021.05.29 ~ 2022.05.28</t>
  </si>
  <si>
    <t>2022-05-28</t>
  </si>
  <si>
    <t xml:space="preserve"> 12101028 </t>
  </si>
  <si>
    <t>지순영</t>
  </si>
  <si>
    <t xml:space="preserve"> 12101029 </t>
  </si>
  <si>
    <t>영지버섯</t>
  </si>
  <si>
    <t>김종태</t>
  </si>
  <si>
    <t xml:space="preserve"> 12101031 </t>
  </si>
  <si>
    <t>허인해</t>
  </si>
  <si>
    <t xml:space="preserve"> 12101035 </t>
  </si>
  <si>
    <t>안명근</t>
  </si>
  <si>
    <t xml:space="preserve"> 12101036 </t>
  </si>
  <si>
    <t>이태영</t>
  </si>
  <si>
    <t>2021.06.22 ~ 2022.06.21</t>
  </si>
  <si>
    <t>2022-06-21</t>
  </si>
  <si>
    <t xml:space="preserve"> 12101037 </t>
  </si>
  <si>
    <t>정진</t>
  </si>
  <si>
    <t xml:space="preserve"> 12101038 </t>
  </si>
  <si>
    <t>김윤희</t>
  </si>
  <si>
    <t>2021.08.01 ~ 2022.07.31</t>
  </si>
  <si>
    <t>2022-07-31</t>
  </si>
  <si>
    <t xml:space="preserve"> 12101039 </t>
  </si>
  <si>
    <t>채동중</t>
  </si>
  <si>
    <t xml:space="preserve"> 12101042 </t>
  </si>
  <si>
    <t>이장훈</t>
  </si>
  <si>
    <t>2021.06.28 ~ 2022.06.27</t>
  </si>
  <si>
    <t>2022-06-27</t>
  </si>
  <si>
    <t xml:space="preserve"> 12101043 </t>
  </si>
  <si>
    <t xml:space="preserve"> 12101049 </t>
  </si>
  <si>
    <t>생강</t>
  </si>
  <si>
    <t>박영숙</t>
  </si>
  <si>
    <t>2021.07.13 ~ 2022.07.12</t>
  </si>
  <si>
    <t>2022-07-12</t>
  </si>
  <si>
    <t xml:space="preserve"> 12101050 </t>
  </si>
  <si>
    <t>고추</t>
  </si>
  <si>
    <t>이주영</t>
  </si>
  <si>
    <t xml:space="preserve"> 12101051 </t>
  </si>
  <si>
    <t>노수영</t>
  </si>
  <si>
    <t xml:space="preserve"> 12101052 </t>
  </si>
  <si>
    <t xml:space="preserve"> 12101053 </t>
  </si>
  <si>
    <t>신준경</t>
  </si>
  <si>
    <t xml:space="preserve"> 12101054 </t>
  </si>
  <si>
    <t>장원덕</t>
  </si>
  <si>
    <t xml:space="preserve"> 12101055 </t>
  </si>
  <si>
    <t>정현덕</t>
  </si>
  <si>
    <t xml:space="preserve"> 12101056 </t>
  </si>
  <si>
    <t xml:space="preserve"> 12101060 </t>
  </si>
  <si>
    <t>2021.08.09 ~ 2022.08.08</t>
  </si>
  <si>
    <t>2022-08-08</t>
  </si>
  <si>
    <t xml:space="preserve"> 12101061 </t>
  </si>
  <si>
    <t xml:space="preserve"> 12101063 </t>
  </si>
  <si>
    <t>권미경</t>
  </si>
  <si>
    <t xml:space="preserve"> 12101065 </t>
  </si>
  <si>
    <t>임사만</t>
  </si>
  <si>
    <t xml:space="preserve"> 12101066 </t>
  </si>
  <si>
    <t xml:space="preserve"> 12101067 </t>
  </si>
  <si>
    <t xml:space="preserve"> 12101069 </t>
  </si>
  <si>
    <t>박병각</t>
  </si>
  <si>
    <t>2021.08.12 ~ 2022.08.11</t>
  </si>
  <si>
    <t>2022-08-11</t>
  </si>
  <si>
    <t xml:space="preserve"> 12101078 </t>
  </si>
  <si>
    <t>2021.08.30 ~ 2022.08.29</t>
  </si>
  <si>
    <t>2022-08-29</t>
  </si>
  <si>
    <t xml:space="preserve"> 12101095 </t>
  </si>
  <si>
    <t>이덕희</t>
  </si>
  <si>
    <t xml:space="preserve"> 12101104 </t>
  </si>
  <si>
    <t>이신영</t>
  </si>
  <si>
    <t>2021.10.14 ~ 2022.10.13</t>
  </si>
  <si>
    <t>2022-10-13</t>
  </si>
  <si>
    <t xml:space="preserve"> 12101114 </t>
  </si>
  <si>
    <t>고구마</t>
  </si>
  <si>
    <t>남예순</t>
  </si>
  <si>
    <t>2021.11.01 ~ 2022.10.31</t>
  </si>
  <si>
    <t>2022-10-31</t>
  </si>
  <si>
    <t xml:space="preserve"> 12101116 </t>
  </si>
  <si>
    <t>2022.01.15 ~ 2023.01.14</t>
  </si>
  <si>
    <t>2023-01-14</t>
  </si>
  <si>
    <t xml:space="preserve"> 12101118 </t>
  </si>
  <si>
    <t>2021.12.30 ~ 2022.12.29</t>
  </si>
  <si>
    <t>2022-12-29</t>
  </si>
  <si>
    <t xml:space="preserve"> 12101122 </t>
  </si>
  <si>
    <t>2022.01.26 ~ 2023.01.25</t>
  </si>
  <si>
    <t>2023-01-25</t>
  </si>
  <si>
    <t xml:space="preserve"> 12101123 </t>
  </si>
  <si>
    <t xml:space="preserve"> 12200007 </t>
  </si>
  <si>
    <t>산양(시유)</t>
  </si>
  <si>
    <t>유기축산물</t>
  </si>
  <si>
    <t>2021.04.19 ~ 2022.04.18</t>
  </si>
  <si>
    <t>2022-04-18</t>
  </si>
  <si>
    <t xml:space="preserve"> 주식회사 에코리더스인증원 </t>
  </si>
  <si>
    <t xml:space="preserve"> 12200009 </t>
  </si>
  <si>
    <t>사슴(식육)</t>
  </si>
  <si>
    <t>김완숙</t>
  </si>
  <si>
    <t xml:space="preserve"> 12301366 </t>
  </si>
  <si>
    <t>무농약농산물</t>
  </si>
  <si>
    <t>이국희</t>
  </si>
  <si>
    <t xml:space="preserve"> 12301382 </t>
  </si>
  <si>
    <t>윤락</t>
  </si>
  <si>
    <t xml:space="preserve"> 12301391 </t>
  </si>
  <si>
    <t xml:space="preserve"> 충북대학교 산학협력단 </t>
  </si>
  <si>
    <t xml:space="preserve"> 12301409 </t>
  </si>
  <si>
    <t>사과</t>
  </si>
  <si>
    <t>이해수(괴산연풍EM사과)</t>
  </si>
  <si>
    <t xml:space="preserve"> 12301451 </t>
  </si>
  <si>
    <t xml:space="preserve"> 12301453 </t>
  </si>
  <si>
    <t>김규섭</t>
  </si>
  <si>
    <t>2021.07.29 ~ 2022.07.28</t>
  </si>
  <si>
    <t>2022-07-28</t>
  </si>
  <si>
    <t xml:space="preserve"> 12302818 </t>
  </si>
  <si>
    <t>수박</t>
  </si>
  <si>
    <t xml:space="preserve"> 12302819 </t>
  </si>
  <si>
    <t>이동호</t>
  </si>
  <si>
    <t xml:space="preserve"> 12302820 </t>
  </si>
  <si>
    <t xml:space="preserve"> 12302821 </t>
  </si>
  <si>
    <t xml:space="preserve"> 12302822 </t>
  </si>
  <si>
    <t xml:space="preserve"> 12302837 </t>
  </si>
  <si>
    <t xml:space="preserve"> 12302855 </t>
  </si>
  <si>
    <t>기타</t>
  </si>
  <si>
    <t xml:space="preserve"> 12302860 </t>
  </si>
  <si>
    <t>들깨</t>
  </si>
  <si>
    <t>홍명학</t>
  </si>
  <si>
    <t xml:space="preserve"> 12302871 </t>
  </si>
  <si>
    <t xml:space="preserve"> 12302874 </t>
  </si>
  <si>
    <t>변상복</t>
  </si>
  <si>
    <t xml:space="preserve"> 12302877 </t>
  </si>
  <si>
    <t>이춘옥</t>
  </si>
  <si>
    <t>2021.08.16 ~ 2022.08.15</t>
  </si>
  <si>
    <t>2022-08-15</t>
  </si>
  <si>
    <t xml:space="preserve"> 12302878 </t>
  </si>
  <si>
    <t>장사덕</t>
  </si>
  <si>
    <t xml:space="preserve"> 12302891 </t>
  </si>
  <si>
    <t xml:space="preserve"> 12302929 </t>
  </si>
  <si>
    <t>콩나물</t>
  </si>
  <si>
    <t>(주)신선촌</t>
  </si>
  <si>
    <t>2021.07.06 ~ 2022.07.05</t>
  </si>
  <si>
    <t>2022-07-05</t>
  </si>
  <si>
    <t xml:space="preserve"> 12302934 </t>
  </si>
  <si>
    <t xml:space="preserve"> 12302953 </t>
  </si>
  <si>
    <t>우리밀</t>
  </si>
  <si>
    <t>전상규</t>
  </si>
  <si>
    <t>2021.09.04 ~ 2022.09.03</t>
  </si>
  <si>
    <t>2022-09-03</t>
  </si>
  <si>
    <t xml:space="preserve"> 12302964 </t>
  </si>
  <si>
    <t>농업회사법인 흙살림 주식회사</t>
  </si>
  <si>
    <t>2021.04.27 ~ 2022.04.26</t>
  </si>
  <si>
    <t>2022-04-26</t>
  </si>
  <si>
    <t xml:space="preserve"> 12302965 </t>
  </si>
  <si>
    <t>왕우렁이쌀작목반</t>
  </si>
  <si>
    <t>2021.09.16 ~ 2022.09.15</t>
  </si>
  <si>
    <t>2022-09-15</t>
  </si>
  <si>
    <t xml:space="preserve"> 12303049 </t>
  </si>
  <si>
    <t>이대철</t>
  </si>
  <si>
    <t>2021.10.23 ~ 2022.10.22</t>
  </si>
  <si>
    <t>2022-10-22</t>
  </si>
  <si>
    <t xml:space="preserve"> 12303050 </t>
  </si>
  <si>
    <t>장탁렬</t>
  </si>
  <si>
    <t>2021.09.27 ~ 2022.09.26</t>
  </si>
  <si>
    <t>2022-09-26</t>
  </si>
  <si>
    <t xml:space="preserve"> 12303058 </t>
  </si>
  <si>
    <t>장금현</t>
  </si>
  <si>
    <t xml:space="preserve"> 12303059 </t>
  </si>
  <si>
    <t>이관식</t>
  </si>
  <si>
    <t xml:space="preserve"> 12303068 </t>
  </si>
  <si>
    <t>유화준</t>
  </si>
  <si>
    <t xml:space="preserve"> 12303090 </t>
  </si>
  <si>
    <t>노재운</t>
  </si>
  <si>
    <t>2021.10.07 ~ 2022.10.06</t>
  </si>
  <si>
    <t>2022-10-06</t>
  </si>
  <si>
    <t xml:space="preserve"> 12303110 </t>
  </si>
  <si>
    <t>부추</t>
  </si>
  <si>
    <t>정종숙</t>
  </si>
  <si>
    <t>2021.10.18 ~ 2022.10.17</t>
  </si>
  <si>
    <t>2022-10-17</t>
  </si>
  <si>
    <t xml:space="preserve"> 12303120 </t>
  </si>
  <si>
    <t>유용헌</t>
  </si>
  <si>
    <t>2021.11.03 ~ 2022.11.02</t>
  </si>
  <si>
    <t>2022-11-02</t>
  </si>
  <si>
    <t xml:space="preserve"> 12303121 </t>
  </si>
  <si>
    <t>연제준</t>
  </si>
  <si>
    <t xml:space="preserve"> 12303126 </t>
  </si>
  <si>
    <t>김복응</t>
  </si>
  <si>
    <t xml:space="preserve"> 12303135 </t>
  </si>
  <si>
    <t>칠성친환경늦들작목반</t>
  </si>
  <si>
    <t xml:space="preserve"> 12303138 </t>
  </si>
  <si>
    <t>2021.10.26 ~ 2022.10.25</t>
  </si>
  <si>
    <t>2022-10-25</t>
  </si>
  <si>
    <t xml:space="preserve"> 12303141 </t>
  </si>
  <si>
    <t>이재성</t>
  </si>
  <si>
    <t xml:space="preserve"> 12303142 </t>
  </si>
  <si>
    <t>이재정</t>
  </si>
  <si>
    <t xml:space="preserve"> 12303143 </t>
  </si>
  <si>
    <t>김태완</t>
  </si>
  <si>
    <t xml:space="preserve"> 12303144 </t>
  </si>
  <si>
    <t>조춘례</t>
  </si>
  <si>
    <t xml:space="preserve"> 12303145 </t>
  </si>
  <si>
    <t xml:space="preserve"> 12303148 </t>
  </si>
  <si>
    <t>조창선</t>
  </si>
  <si>
    <t xml:space="preserve"> 12303149 </t>
  </si>
  <si>
    <t>조태원</t>
  </si>
  <si>
    <t xml:space="preserve"> 12303151 </t>
  </si>
  <si>
    <t>조태인</t>
  </si>
  <si>
    <t xml:space="preserve"> 12303166 </t>
  </si>
  <si>
    <t>2021.11.07 ~ 2022.11.06</t>
  </si>
  <si>
    <t>2022-11-06</t>
  </si>
  <si>
    <t xml:space="preserve"> 12303167 </t>
  </si>
  <si>
    <t>브로코리</t>
  </si>
  <si>
    <t>여점순</t>
  </si>
  <si>
    <t>2021.11.10 ~ 2022.11.09</t>
  </si>
  <si>
    <t>2022-11-09</t>
  </si>
  <si>
    <t xml:space="preserve"> 12303333 </t>
  </si>
  <si>
    <t>느타리버섯</t>
  </si>
  <si>
    <t>정용희</t>
  </si>
  <si>
    <t>2021.03.12 ~ 2022.03.11</t>
  </si>
  <si>
    <t>2022-03-11</t>
  </si>
  <si>
    <t xml:space="preserve"> 12303344 </t>
  </si>
  <si>
    <t>보리순</t>
  </si>
  <si>
    <t>임기도</t>
  </si>
  <si>
    <t>2021.03.03 ~ 2022.03.02</t>
  </si>
  <si>
    <t>2022-03-02</t>
  </si>
  <si>
    <t xml:space="preserve"> 12303370 </t>
  </si>
  <si>
    <t>참깨</t>
  </si>
  <si>
    <t>김진호</t>
  </si>
  <si>
    <t>2021.04.12 ~ 2022.04.11</t>
  </si>
  <si>
    <t>2022-04-11</t>
  </si>
  <si>
    <t xml:space="preserve"> 12303383 </t>
  </si>
  <si>
    <t>이명순</t>
  </si>
  <si>
    <t>2021.05.03 ~ 2022.05.02</t>
  </si>
  <si>
    <t>2022-05-02</t>
  </si>
  <si>
    <t xml:space="preserve"> 12303396 </t>
  </si>
  <si>
    <t>윤광수</t>
  </si>
  <si>
    <t xml:space="preserve"> 12303459 </t>
  </si>
  <si>
    <t>2021.05.23 ~ 2022.05.22</t>
  </si>
  <si>
    <t>2022-05-22</t>
  </si>
  <si>
    <t xml:space="preserve"> 12303471 </t>
  </si>
  <si>
    <t>천년초</t>
  </si>
  <si>
    <t>박영림</t>
  </si>
  <si>
    <t>2021.04.28 ~ 2022.04.27</t>
  </si>
  <si>
    <t>2022-04-27</t>
  </si>
  <si>
    <t xml:space="preserve"> 12303472 </t>
  </si>
  <si>
    <t>더덕</t>
  </si>
  <si>
    <t>박귀범</t>
  </si>
  <si>
    <t xml:space="preserve"> 12303511 </t>
  </si>
  <si>
    <t>이태근</t>
  </si>
  <si>
    <t xml:space="preserve"> 12303538 </t>
  </si>
  <si>
    <t>달래</t>
  </si>
  <si>
    <t>김봉구</t>
  </si>
  <si>
    <t>2021.05.08 ~ 2022.05.07</t>
  </si>
  <si>
    <t>2022-05-07</t>
  </si>
  <si>
    <t xml:space="preserve"> 12303559 </t>
  </si>
  <si>
    <t>박성남</t>
  </si>
  <si>
    <t>2021.06.03 ~ 2022.06.02</t>
  </si>
  <si>
    <t>2022-06-02</t>
  </si>
  <si>
    <t xml:space="preserve"> 12303560 </t>
  </si>
  <si>
    <t>정미애</t>
  </si>
  <si>
    <t xml:space="preserve"> 12303564 </t>
  </si>
  <si>
    <t>2021.05.12 ~ 2022.05.11</t>
  </si>
  <si>
    <t>2022-05-11</t>
  </si>
  <si>
    <t xml:space="preserve"> 12303570 </t>
  </si>
  <si>
    <t>안종곤</t>
  </si>
  <si>
    <t>2021.05.13 ~ 2022.05.12</t>
  </si>
  <si>
    <t>2022-05-12</t>
  </si>
  <si>
    <t xml:space="preserve"> 12303573 </t>
  </si>
  <si>
    <t>최민영</t>
  </si>
  <si>
    <t>2021.04.29 ~ 2022.04.28</t>
  </si>
  <si>
    <t>2022-04-28</t>
  </si>
  <si>
    <t xml:space="preserve"> 12303588 </t>
  </si>
  <si>
    <t>팝콘옥수수</t>
  </si>
  <si>
    <t>박영규</t>
  </si>
  <si>
    <t xml:space="preserve"> 12303591 </t>
  </si>
  <si>
    <t>2021.05.18 ~ 2022.05.17</t>
  </si>
  <si>
    <t>2022-05-17</t>
  </si>
  <si>
    <t xml:space="preserve"> 12303592 </t>
  </si>
  <si>
    <t>곽백열</t>
  </si>
  <si>
    <t xml:space="preserve"> 12303598 </t>
  </si>
  <si>
    <t>이재천</t>
  </si>
  <si>
    <t>2021.05.20 ~ 2022.05.19</t>
  </si>
  <si>
    <t>2022-05-19</t>
  </si>
  <si>
    <t xml:space="preserve"> 12303607 </t>
  </si>
  <si>
    <t>이명호</t>
  </si>
  <si>
    <t xml:space="preserve"> 12303613 </t>
  </si>
  <si>
    <t>석재업</t>
  </si>
  <si>
    <t>2021.05.22 ~ 2022.05.21</t>
  </si>
  <si>
    <t>2022-05-21</t>
  </si>
  <si>
    <t xml:space="preserve"> 12303621 </t>
  </si>
  <si>
    <t>허연규</t>
  </si>
  <si>
    <t xml:space="preserve"> 12303625 </t>
  </si>
  <si>
    <t>이미연</t>
  </si>
  <si>
    <t xml:space="preserve"> 12303642 </t>
  </si>
  <si>
    <t>곽영순</t>
  </si>
  <si>
    <t>2021.06.07 ~ 2022.06.06</t>
  </si>
  <si>
    <t>2022-06-06</t>
  </si>
  <si>
    <t xml:space="preserve"> 12303648 </t>
  </si>
  <si>
    <t>이정호</t>
  </si>
  <si>
    <t>2021.06.05 ~ 2022.06.04</t>
  </si>
  <si>
    <t>2022-06-04</t>
  </si>
  <si>
    <t xml:space="preserve"> 12303664 </t>
  </si>
  <si>
    <t>우종서</t>
  </si>
  <si>
    <t xml:space="preserve"> 12303665 </t>
  </si>
  <si>
    <t>이인기</t>
  </si>
  <si>
    <t xml:space="preserve"> 12303674 </t>
  </si>
  <si>
    <t>김관수</t>
  </si>
  <si>
    <t xml:space="preserve"> 12303685 </t>
  </si>
  <si>
    <t>안기봉</t>
  </si>
  <si>
    <t xml:space="preserve"> 12303714 </t>
  </si>
  <si>
    <t xml:space="preserve"> 12303716 </t>
  </si>
  <si>
    <t xml:space="preserve"> 12303732 </t>
  </si>
  <si>
    <t xml:space="preserve"> 12303735 </t>
  </si>
  <si>
    <t>2021.06.20 ~ 2022.06.19</t>
  </si>
  <si>
    <t>2022-06-19</t>
  </si>
  <si>
    <t xml:space="preserve"> 12303736 </t>
  </si>
  <si>
    <t xml:space="preserve"> 12303737 </t>
  </si>
  <si>
    <t>윤태희</t>
  </si>
  <si>
    <t xml:space="preserve"> 12303738 </t>
  </si>
  <si>
    <t>이순원</t>
  </si>
  <si>
    <t xml:space="preserve"> 12303739 </t>
  </si>
  <si>
    <t>태영진</t>
  </si>
  <si>
    <t xml:space="preserve"> 12303742 </t>
  </si>
  <si>
    <t xml:space="preserve"> 12303744 </t>
  </si>
  <si>
    <t>2021.06.15 ~ 2022.06.14</t>
  </si>
  <si>
    <t>2022-06-14</t>
  </si>
  <si>
    <t xml:space="preserve"> 12303745 </t>
  </si>
  <si>
    <t xml:space="preserve"> 12303747 </t>
  </si>
  <si>
    <t xml:space="preserve"> 12303749 </t>
  </si>
  <si>
    <t>애호박</t>
  </si>
  <si>
    <t>임용묵</t>
  </si>
  <si>
    <t xml:space="preserve"> 12303756 </t>
  </si>
  <si>
    <t>박재현</t>
  </si>
  <si>
    <t xml:space="preserve"> 12303758 </t>
  </si>
  <si>
    <t>강준원</t>
  </si>
  <si>
    <t>2021.06.17 ~ 2022.06.16</t>
  </si>
  <si>
    <t>2022-06-16</t>
  </si>
  <si>
    <t xml:space="preserve"> 12303760 </t>
  </si>
  <si>
    <t>유대준</t>
  </si>
  <si>
    <t xml:space="preserve"> 12303762 </t>
  </si>
  <si>
    <t>이관호</t>
  </si>
  <si>
    <t xml:space="preserve"> 12303773 </t>
  </si>
  <si>
    <t>이상희</t>
  </si>
  <si>
    <t xml:space="preserve"> 12303775 </t>
  </si>
  <si>
    <t>윤대근</t>
  </si>
  <si>
    <t xml:space="preserve"> 12303776 </t>
  </si>
  <si>
    <t xml:space="preserve"> 12303787 </t>
  </si>
  <si>
    <t>유병훈</t>
  </si>
  <si>
    <t>2021.06.23 ~ 2022.06.22</t>
  </si>
  <si>
    <t>2022-06-22</t>
  </si>
  <si>
    <t xml:space="preserve"> 12303803 </t>
  </si>
  <si>
    <t>곽경화</t>
  </si>
  <si>
    <t xml:space="preserve"> 12303817 </t>
  </si>
  <si>
    <t>산양삼(일반)</t>
  </si>
  <si>
    <t>김규학</t>
  </si>
  <si>
    <t>2021.04.06 ~ 2022.04.05</t>
  </si>
  <si>
    <t>2022-04-05</t>
  </si>
  <si>
    <t xml:space="preserve"> 12303818 </t>
  </si>
  <si>
    <t>김철영</t>
  </si>
  <si>
    <t>2021.09.17 ~ 2022.09.16</t>
  </si>
  <si>
    <t>2022-09-16</t>
  </si>
  <si>
    <t xml:space="preserve"> 12303823 </t>
  </si>
  <si>
    <t xml:space="preserve"> 12303827 </t>
  </si>
  <si>
    <t>매실</t>
  </si>
  <si>
    <t>윤종성</t>
  </si>
  <si>
    <t xml:space="preserve"> 12303842 </t>
  </si>
  <si>
    <t>엄나무순</t>
  </si>
  <si>
    <t xml:space="preserve"> 12303843 </t>
  </si>
  <si>
    <t>백남규</t>
  </si>
  <si>
    <t xml:space="preserve"> 12303848 </t>
  </si>
  <si>
    <t xml:space="preserve"> 12303855 </t>
  </si>
  <si>
    <t xml:space="preserve"> 12303856 </t>
  </si>
  <si>
    <t>2021.07.10 ~ 2022.07.09</t>
  </si>
  <si>
    <t>2022-07-09</t>
  </si>
  <si>
    <t xml:space="preserve"> 12303857 </t>
  </si>
  <si>
    <t xml:space="preserve"> 12303864 </t>
  </si>
  <si>
    <t xml:space="preserve"> 12303869 </t>
  </si>
  <si>
    <t>2021.05.24 ~ 2022.05.23</t>
  </si>
  <si>
    <t>2022-05-23</t>
  </si>
  <si>
    <t xml:space="preserve"> 12303899 </t>
  </si>
  <si>
    <t>이인재</t>
  </si>
  <si>
    <t>2021.08.04 ~ 2022.08.03</t>
  </si>
  <si>
    <t>2022-08-03</t>
  </si>
  <si>
    <t xml:space="preserve"> 12303901 </t>
  </si>
  <si>
    <t>하주선</t>
  </si>
  <si>
    <t>2021.08.06 ~ 2022.08.05</t>
  </si>
  <si>
    <t>2022-08-05</t>
  </si>
  <si>
    <t xml:space="preserve"> 12303902 </t>
  </si>
  <si>
    <t>장재원</t>
  </si>
  <si>
    <t xml:space="preserve"> 12303903 </t>
  </si>
  <si>
    <t>이윤수</t>
  </si>
  <si>
    <t xml:space="preserve"> 12303904 </t>
  </si>
  <si>
    <t>연규문</t>
  </si>
  <si>
    <t xml:space="preserve"> 12303922 </t>
  </si>
  <si>
    <t>이재옥</t>
  </si>
  <si>
    <t>2021.08.21 ~ 2022.08.20</t>
  </si>
  <si>
    <t>2022-08-20</t>
  </si>
  <si>
    <t xml:space="preserve"> 12303923 </t>
  </si>
  <si>
    <t>콩</t>
  </si>
  <si>
    <t>2021.08.24 ~ 2022.08.23</t>
  </si>
  <si>
    <t>2022-08-23</t>
  </si>
  <si>
    <t xml:space="preserve"> 12303924 </t>
  </si>
  <si>
    <t xml:space="preserve"> 12303940 </t>
  </si>
  <si>
    <t xml:space="preserve"> 12303944 </t>
  </si>
  <si>
    <t xml:space="preserve"> 12303945 </t>
  </si>
  <si>
    <t>윤태로</t>
  </si>
  <si>
    <t xml:space="preserve"> 12303958 </t>
  </si>
  <si>
    <t>김윤기</t>
  </si>
  <si>
    <t>2021.09.30 ~ 2022.09.29</t>
  </si>
  <si>
    <t>2022-09-29</t>
  </si>
  <si>
    <t xml:space="preserve"> 12303971 </t>
  </si>
  <si>
    <t>김재호</t>
  </si>
  <si>
    <t xml:space="preserve"> 12303972 </t>
  </si>
  <si>
    <t>윤홍득</t>
  </si>
  <si>
    <t>2021.09.14 ~ 2022.09.13</t>
  </si>
  <si>
    <t>2022-09-13</t>
  </si>
  <si>
    <t xml:space="preserve"> 12303973 </t>
  </si>
  <si>
    <t>김낙회</t>
  </si>
  <si>
    <t xml:space="preserve"> 12303979 </t>
  </si>
  <si>
    <t>권순정</t>
  </si>
  <si>
    <t xml:space="preserve"> 12303993 </t>
  </si>
  <si>
    <t>꾸지뽕</t>
  </si>
  <si>
    <t>이정화</t>
  </si>
  <si>
    <t xml:space="preserve"> 12303995 </t>
  </si>
  <si>
    <t>이태진</t>
  </si>
  <si>
    <t>2021.09.29 ~ 2022.09.28</t>
  </si>
  <si>
    <t>2022-09-28</t>
  </si>
  <si>
    <t xml:space="preserve"> 12303996 </t>
  </si>
  <si>
    <t>이하섭</t>
  </si>
  <si>
    <t>2021.10.05 ~ 2022.10.04</t>
  </si>
  <si>
    <t>2022-10-04</t>
  </si>
  <si>
    <t xml:space="preserve"> 12303997 </t>
  </si>
  <si>
    <t>조남준</t>
  </si>
  <si>
    <t xml:space="preserve"> 12303999 </t>
  </si>
  <si>
    <t>이영우</t>
  </si>
  <si>
    <t>2021.10.06 ~ 2022.10.05</t>
  </si>
  <si>
    <t>2022-10-05</t>
  </si>
  <si>
    <t xml:space="preserve"> 12304000 </t>
  </si>
  <si>
    <t>정왕채</t>
  </si>
  <si>
    <t xml:space="preserve"> 12304001 </t>
  </si>
  <si>
    <t>정우정</t>
  </si>
  <si>
    <t xml:space="preserve"> 12304003 </t>
  </si>
  <si>
    <t>윤홍철</t>
  </si>
  <si>
    <t xml:space="preserve"> 12304004 </t>
  </si>
  <si>
    <t>권순철</t>
  </si>
  <si>
    <t xml:space="preserve"> 12304007 </t>
  </si>
  <si>
    <t>김종화</t>
  </si>
  <si>
    <t xml:space="preserve"> 12304008 </t>
  </si>
  <si>
    <t>이재명</t>
  </si>
  <si>
    <t>2021.10.13 ~ 2022.10.12</t>
  </si>
  <si>
    <t>2022-10-12</t>
  </si>
  <si>
    <t xml:space="preserve"> 12304011 </t>
  </si>
  <si>
    <t>이삼배</t>
  </si>
  <si>
    <t xml:space="preserve"> 12304013 </t>
  </si>
  <si>
    <t>강장원</t>
  </si>
  <si>
    <t xml:space="preserve"> 12304014 </t>
  </si>
  <si>
    <t>김영국</t>
  </si>
  <si>
    <t xml:space="preserve"> 12304017 </t>
  </si>
  <si>
    <t>서리태</t>
  </si>
  <si>
    <t xml:space="preserve"> 친환경농업연구원 주식회사 </t>
  </si>
  <si>
    <t xml:space="preserve"> 12304021 </t>
  </si>
  <si>
    <t>이칠용</t>
  </si>
  <si>
    <t xml:space="preserve"> 12304026 </t>
  </si>
  <si>
    <t>미선나무</t>
  </si>
  <si>
    <t>이건규</t>
  </si>
  <si>
    <t>2021.10.29 ~ 2022.10.28</t>
  </si>
  <si>
    <t>2022-10-28</t>
  </si>
  <si>
    <t xml:space="preserve"> 12304034 </t>
  </si>
  <si>
    <t>2021.11.16 ~ 2022.11.15</t>
  </si>
  <si>
    <t>2022-11-15</t>
  </si>
  <si>
    <t xml:space="preserve"> 12304042 </t>
  </si>
  <si>
    <t>상추</t>
  </si>
  <si>
    <t>농업회사법인(주)라이스밀</t>
  </si>
  <si>
    <t>2021.12.02 ~ 2022.12.01</t>
  </si>
  <si>
    <t>2022-12-01</t>
  </si>
  <si>
    <t xml:space="preserve"> 12304074 </t>
  </si>
  <si>
    <t xml:space="preserve"> 12304075 </t>
  </si>
  <si>
    <t>김태용</t>
  </si>
  <si>
    <t>2021.03.31 ~ 2022.03.30</t>
  </si>
  <si>
    <t>2022-03-30</t>
  </si>
  <si>
    <t xml:space="preserve"> 12304094 </t>
  </si>
  <si>
    <t>두릅</t>
  </si>
  <si>
    <t>윤동식</t>
  </si>
  <si>
    <t>2021.04.21 ~ 2022.04.20</t>
  </si>
  <si>
    <t>2022-04-20</t>
  </si>
  <si>
    <t xml:space="preserve"> 12304095 </t>
  </si>
  <si>
    <t>두충</t>
  </si>
  <si>
    <t>함영출</t>
  </si>
  <si>
    <t xml:space="preserve"> 12304096 </t>
  </si>
  <si>
    <t>취나물</t>
  </si>
  <si>
    <t>정춘학</t>
  </si>
  <si>
    <t xml:space="preserve"> 12304103 </t>
  </si>
  <si>
    <t xml:space="preserve"> 12304104 </t>
  </si>
  <si>
    <t>옻나무</t>
  </si>
  <si>
    <t>박금희</t>
  </si>
  <si>
    <t xml:space="preserve"> 12304106 </t>
  </si>
  <si>
    <t>도라지</t>
  </si>
  <si>
    <t>농업회사법인 주식회사 산막이농산</t>
  </si>
  <si>
    <t xml:space="preserve"> 12304110 </t>
  </si>
  <si>
    <t>허보철</t>
  </si>
  <si>
    <t xml:space="preserve"> 12304115 </t>
  </si>
  <si>
    <t>눈개승마</t>
  </si>
  <si>
    <t>이승원</t>
  </si>
  <si>
    <t xml:space="preserve"> 12304123 </t>
  </si>
  <si>
    <t xml:space="preserve"> 12304128 </t>
  </si>
  <si>
    <t>최영묵</t>
  </si>
  <si>
    <t>2021.06.10 ~ 2022.06.09</t>
  </si>
  <si>
    <t>2022-06-09</t>
  </si>
  <si>
    <t xml:space="preserve"> 12304130 </t>
  </si>
  <si>
    <t>윤덕호</t>
  </si>
  <si>
    <t>2021.06.14 ~ 2022.06.13</t>
  </si>
  <si>
    <t>2022-06-13</t>
  </si>
  <si>
    <t xml:space="preserve"> 12304131 </t>
  </si>
  <si>
    <t>정재한</t>
  </si>
  <si>
    <t xml:space="preserve"> 12304134 </t>
  </si>
  <si>
    <t>김두하</t>
  </si>
  <si>
    <t xml:space="preserve"> 12304137 </t>
  </si>
  <si>
    <t>보리</t>
  </si>
  <si>
    <t>전태욱</t>
  </si>
  <si>
    <t xml:space="preserve"> 12304142 </t>
  </si>
  <si>
    <t>김동수</t>
  </si>
  <si>
    <t xml:space="preserve"> 12304144 </t>
  </si>
  <si>
    <t>어성초</t>
  </si>
  <si>
    <t>정선희</t>
  </si>
  <si>
    <t xml:space="preserve"> 12304149 </t>
  </si>
  <si>
    <t>김재모</t>
  </si>
  <si>
    <t xml:space="preserve"> 12304150 </t>
  </si>
  <si>
    <t>안진희</t>
  </si>
  <si>
    <t xml:space="preserve"> 12304154 </t>
  </si>
  <si>
    <t xml:space="preserve"> 12304155 </t>
  </si>
  <si>
    <t xml:space="preserve"> 12304156 </t>
  </si>
  <si>
    <t>복숭아</t>
  </si>
  <si>
    <t xml:space="preserve"> 12304158 </t>
  </si>
  <si>
    <t>2021.07.12 ~ 2022.07.11</t>
  </si>
  <si>
    <t>2022-07-11</t>
  </si>
  <si>
    <t xml:space="preserve"> 12304159 </t>
  </si>
  <si>
    <t>서응수</t>
  </si>
  <si>
    <t xml:space="preserve"> 12304160 </t>
  </si>
  <si>
    <t>목이버섯</t>
  </si>
  <si>
    <t>김한영</t>
  </si>
  <si>
    <t xml:space="preserve"> 12304162 </t>
  </si>
  <si>
    <t>바람숲작목반</t>
  </si>
  <si>
    <t xml:space="preserve"> 12304163 </t>
  </si>
  <si>
    <t xml:space="preserve"> 12304164 </t>
  </si>
  <si>
    <t xml:space="preserve"> 12304165 </t>
  </si>
  <si>
    <t>장성백</t>
  </si>
  <si>
    <t>2021.08.13 ~ 2022.08.12</t>
  </si>
  <si>
    <t>2022-08-12</t>
  </si>
  <si>
    <t xml:space="preserve"> 12304168 </t>
  </si>
  <si>
    <t>김미경</t>
  </si>
  <si>
    <t xml:space="preserve"> 12304175 </t>
  </si>
  <si>
    <t>고인규</t>
  </si>
  <si>
    <t>2021.09.10 ~ 2022.09.09</t>
  </si>
  <si>
    <t>2022-09-09</t>
  </si>
  <si>
    <t xml:space="preserve"> 12304176 </t>
  </si>
  <si>
    <t>김인순</t>
  </si>
  <si>
    <t xml:space="preserve"> 12304177 </t>
  </si>
  <si>
    <t>유석환</t>
  </si>
  <si>
    <t xml:space="preserve"> 12304178 </t>
  </si>
  <si>
    <t>이병철</t>
  </si>
  <si>
    <t xml:space="preserve"> 12304180 </t>
  </si>
  <si>
    <t>김진동</t>
  </si>
  <si>
    <t xml:space="preserve"> 12304181 </t>
  </si>
  <si>
    <t>성종석</t>
  </si>
  <si>
    <t>2021.08.11 ~ 2022.08.10</t>
  </si>
  <si>
    <t>2022-08-10</t>
  </si>
  <si>
    <t xml:space="preserve"> 12304183 </t>
  </si>
  <si>
    <t xml:space="preserve"> 12304184 </t>
  </si>
  <si>
    <t xml:space="preserve"> 12304185 </t>
  </si>
  <si>
    <t xml:space="preserve"> 12304195 </t>
  </si>
  <si>
    <t xml:space="preserve"> 12304204 </t>
  </si>
  <si>
    <t>오세명</t>
  </si>
  <si>
    <t xml:space="preserve"> 12304211 </t>
  </si>
  <si>
    <t>이수영</t>
  </si>
  <si>
    <t xml:space="preserve"> 12304217 </t>
  </si>
  <si>
    <t>대추</t>
  </si>
  <si>
    <t>박동명</t>
  </si>
  <si>
    <t xml:space="preserve"> 12304218 </t>
  </si>
  <si>
    <t>수단그라스</t>
  </si>
  <si>
    <t>경장수</t>
  </si>
  <si>
    <t>2021.09.13 ~ 2022.09.12</t>
  </si>
  <si>
    <t>2022-09-12</t>
  </si>
  <si>
    <t xml:space="preserve"> 12304219 </t>
  </si>
  <si>
    <t>김영덕</t>
  </si>
  <si>
    <t xml:space="preserve"> 12304220 </t>
  </si>
  <si>
    <t>이범승</t>
  </si>
  <si>
    <t xml:space="preserve"> 12304221 </t>
  </si>
  <si>
    <t>이낙훈</t>
  </si>
  <si>
    <t xml:space="preserve"> 12304222 </t>
  </si>
  <si>
    <t>호두</t>
  </si>
  <si>
    <t>황영덕</t>
  </si>
  <si>
    <t xml:space="preserve"> 12304223 </t>
  </si>
  <si>
    <t>이덕용</t>
  </si>
  <si>
    <t>2021.09.09 ~ 2022.09.08</t>
  </si>
  <si>
    <t>2022-09-08</t>
  </si>
  <si>
    <t xml:space="preserve"> 12304247 </t>
  </si>
  <si>
    <t>이승주</t>
  </si>
  <si>
    <t xml:space="preserve"> 12304263 </t>
  </si>
  <si>
    <t>우정미</t>
  </si>
  <si>
    <t xml:space="preserve"> 12304265 </t>
  </si>
  <si>
    <t>박명의</t>
  </si>
  <si>
    <t xml:space="preserve"> 12304266 </t>
  </si>
  <si>
    <t>김환성</t>
  </si>
  <si>
    <t xml:space="preserve"> 12304267 </t>
  </si>
  <si>
    <t>신은철</t>
  </si>
  <si>
    <t xml:space="preserve"> 12304269 </t>
  </si>
  <si>
    <t xml:space="preserve"> 12304270 </t>
  </si>
  <si>
    <t>이순열</t>
  </si>
  <si>
    <t xml:space="preserve"> 12304271 </t>
  </si>
  <si>
    <t>이천항</t>
  </si>
  <si>
    <t xml:space="preserve"> 12304272 </t>
  </si>
  <si>
    <t>조금선</t>
  </si>
  <si>
    <t xml:space="preserve"> 12304273 </t>
  </si>
  <si>
    <t xml:space="preserve"> 12304277 </t>
  </si>
  <si>
    <t>이수천</t>
  </si>
  <si>
    <t xml:space="preserve"> 12304278 </t>
  </si>
  <si>
    <t>최재수</t>
  </si>
  <si>
    <t xml:space="preserve"> 12304282 </t>
  </si>
  <si>
    <t>류건희</t>
  </si>
  <si>
    <t>2021.10.04 ~ 2022.10.03</t>
  </si>
  <si>
    <t>2022-10-03</t>
  </si>
  <si>
    <t xml:space="preserve"> 12304283 </t>
  </si>
  <si>
    <t>박재억</t>
  </si>
  <si>
    <t xml:space="preserve"> 12304284 </t>
  </si>
  <si>
    <t>박재응</t>
  </si>
  <si>
    <t xml:space="preserve"> 12304285 </t>
  </si>
  <si>
    <t>신동기</t>
  </si>
  <si>
    <t xml:space="preserve"> 12304286 </t>
  </si>
  <si>
    <t>신동원</t>
  </si>
  <si>
    <t xml:space="preserve"> 12304287 </t>
  </si>
  <si>
    <t>이재홍</t>
  </si>
  <si>
    <t xml:space="preserve"> 12304288 </t>
  </si>
  <si>
    <t>임원규</t>
  </si>
  <si>
    <t xml:space="preserve"> 12304289 </t>
  </si>
  <si>
    <t>정헌</t>
  </si>
  <si>
    <t xml:space="preserve"> 12304290 </t>
  </si>
  <si>
    <t>조상복</t>
  </si>
  <si>
    <t xml:space="preserve"> 12304291 </t>
  </si>
  <si>
    <t>신은식</t>
  </si>
  <si>
    <t xml:space="preserve"> 12304300 </t>
  </si>
  <si>
    <t>이명란</t>
  </si>
  <si>
    <t xml:space="preserve"> 12304301 </t>
  </si>
  <si>
    <t>신연종</t>
  </si>
  <si>
    <t xml:space="preserve"> 12304302 </t>
  </si>
  <si>
    <t>안효식</t>
  </si>
  <si>
    <t xml:space="preserve"> 12304303 </t>
  </si>
  <si>
    <t>이종의</t>
  </si>
  <si>
    <t xml:space="preserve"> 12304304 </t>
  </si>
  <si>
    <t>장현옥</t>
  </si>
  <si>
    <t xml:space="preserve"> 12304305 </t>
  </si>
  <si>
    <t>장현조</t>
  </si>
  <si>
    <t xml:space="preserve"> 12304306 </t>
  </si>
  <si>
    <t>김철용</t>
  </si>
  <si>
    <t xml:space="preserve"> 12304307 </t>
  </si>
  <si>
    <t xml:space="preserve"> 12304308 </t>
  </si>
  <si>
    <t>박부희</t>
  </si>
  <si>
    <t xml:space="preserve"> 12304309 </t>
  </si>
  <si>
    <t>박영록</t>
  </si>
  <si>
    <t xml:space="preserve"> 12304310 </t>
  </si>
  <si>
    <t>박용혁</t>
  </si>
  <si>
    <t xml:space="preserve"> 12304311 </t>
  </si>
  <si>
    <t>송길영</t>
  </si>
  <si>
    <t xml:space="preserve"> 12304314 </t>
  </si>
  <si>
    <t>신동석</t>
  </si>
  <si>
    <t xml:space="preserve"> 12304315 </t>
  </si>
  <si>
    <t>안준국</t>
  </si>
  <si>
    <t xml:space="preserve"> 12304316 </t>
  </si>
  <si>
    <t>성기분</t>
  </si>
  <si>
    <t xml:space="preserve"> 12304319 </t>
  </si>
  <si>
    <t xml:space="preserve"> 12304328 </t>
  </si>
  <si>
    <t>2021.10.27 ~ 2022.10.26</t>
  </si>
  <si>
    <t>2022-10-26</t>
  </si>
  <si>
    <t xml:space="preserve"> 12304349 </t>
  </si>
  <si>
    <t>서덕</t>
  </si>
  <si>
    <t>2022.02.21 ~ 2023.02.20</t>
  </si>
  <si>
    <t>2023-02-20</t>
  </si>
  <si>
    <t xml:space="preserve"> 주식회사 한경인증원 </t>
  </si>
  <si>
    <t xml:space="preserve"> 12500010 </t>
  </si>
  <si>
    <t>육계(식육)</t>
  </si>
  <si>
    <t>무항생제축산물</t>
  </si>
  <si>
    <t>조순기</t>
  </si>
  <si>
    <t>2021.07.25 ~ 2022.07.24</t>
  </si>
  <si>
    <t>2022-07-24</t>
  </si>
  <si>
    <t xml:space="preserve"> 12500344 </t>
  </si>
  <si>
    <t>한우(식육)</t>
  </si>
  <si>
    <t>김명숙</t>
  </si>
  <si>
    <t xml:space="preserve"> 12500346 </t>
  </si>
  <si>
    <t>김동욱</t>
  </si>
  <si>
    <t xml:space="preserve"> 12500347 </t>
  </si>
  <si>
    <t>돼지(식육)</t>
  </si>
  <si>
    <t>해종농장(최한종)</t>
  </si>
  <si>
    <t xml:space="preserve"> 12501752 </t>
  </si>
  <si>
    <t>산란계(알)</t>
  </si>
  <si>
    <t>송오축산 이일형</t>
  </si>
  <si>
    <t>2021.09.18 ~ 2022.09.17</t>
  </si>
  <si>
    <t>2022-09-17</t>
  </si>
  <si>
    <t xml:space="preserve"> 12501756 </t>
  </si>
  <si>
    <t>임창규</t>
  </si>
  <si>
    <t xml:space="preserve"> 12501758 </t>
  </si>
  <si>
    <t>조령농장 조종호</t>
  </si>
  <si>
    <t xml:space="preserve"> 12501759 </t>
  </si>
  <si>
    <t>김동식</t>
  </si>
  <si>
    <t xml:space="preserve"> 12501763 </t>
  </si>
  <si>
    <t xml:space="preserve"> 12501764 </t>
  </si>
  <si>
    <t>최상록</t>
  </si>
  <si>
    <t xml:space="preserve"> 12501765 </t>
  </si>
  <si>
    <t>엄석환</t>
  </si>
  <si>
    <t xml:space="preserve"> 주식회사 온누리친환경 </t>
  </si>
  <si>
    <t xml:space="preserve"> 12501781 </t>
  </si>
  <si>
    <t>이완철</t>
  </si>
  <si>
    <t>2021.10.08 ~ 2022.10.07</t>
  </si>
  <si>
    <t>2022-10-07</t>
  </si>
  <si>
    <t xml:space="preserve"> 12501851 </t>
  </si>
  <si>
    <t>김명호</t>
  </si>
  <si>
    <t>2021.11.29 ~ 2022.11.28</t>
  </si>
  <si>
    <t>2022-11-28</t>
  </si>
  <si>
    <t xml:space="preserve"> 주식회사 농식품인증관리원 </t>
  </si>
  <si>
    <t xml:space="preserve"> 12501871 </t>
  </si>
  <si>
    <t>괴산증평축협</t>
  </si>
  <si>
    <t>2021.12.01 ~ 2022.11.30</t>
  </si>
  <si>
    <t>2022-11-30</t>
  </si>
  <si>
    <t xml:space="preserve"> 12501891 </t>
  </si>
  <si>
    <t>오리(식육)</t>
  </si>
  <si>
    <t>가나농장 안길용</t>
  </si>
  <si>
    <t>2021.12.20 ~ 2022.12.19</t>
  </si>
  <si>
    <t>2022-12-19</t>
  </si>
  <si>
    <t xml:space="preserve"> 12501910 </t>
  </si>
  <si>
    <t>농업회사법인 비앤에이(주)</t>
  </si>
  <si>
    <t>2021.12.19 ~ 2022.12.18</t>
  </si>
  <si>
    <t>2022-12-18</t>
  </si>
  <si>
    <t xml:space="preserve"> 12501913 </t>
  </si>
  <si>
    <t>김기중</t>
  </si>
  <si>
    <t>2022.02.01 ~ 2023.01.31</t>
  </si>
  <si>
    <t>2023-01-31</t>
  </si>
  <si>
    <t xml:space="preserve"> 12501928 </t>
  </si>
  <si>
    <t>태멘농장 이용균</t>
  </si>
  <si>
    <t>2022.02.20 ~ 2023.02.19</t>
  </si>
  <si>
    <t>2023-02-19</t>
  </si>
  <si>
    <t xml:space="preserve"> 12501932 </t>
  </si>
  <si>
    <t>여인영</t>
  </si>
  <si>
    <t xml:space="preserve"> 12501935 </t>
  </si>
  <si>
    <t>2022.02.04 ~ 2023.02.03</t>
  </si>
  <si>
    <t>2023-02-03</t>
  </si>
  <si>
    <t xml:space="preserve"> 12501937 </t>
  </si>
  <si>
    <t>오현미</t>
  </si>
  <si>
    <t>2022.02.05 ~ 2023.02.04</t>
  </si>
  <si>
    <t>2023-02-04</t>
  </si>
  <si>
    <t xml:space="preserve"> 건국에코써트인증원(주) </t>
  </si>
  <si>
    <t xml:space="preserve"> 12501947 </t>
  </si>
  <si>
    <t>최홍필</t>
  </si>
  <si>
    <t>2021.03.01 ~ 2022.02.28</t>
  </si>
  <si>
    <t>2022-02-28</t>
  </si>
  <si>
    <t xml:space="preserve"> 12501949 </t>
  </si>
  <si>
    <t>김종대</t>
  </si>
  <si>
    <t>2021.03.20 ~ 2022.03.19</t>
  </si>
  <si>
    <t>2022-03-19</t>
  </si>
  <si>
    <t xml:space="preserve"> 12501963 </t>
  </si>
  <si>
    <t>개신농장 표순칠</t>
  </si>
  <si>
    <t>2021.03.29 ~ 2022.03.28</t>
  </si>
  <si>
    <t>2022-03-28</t>
  </si>
  <si>
    <t xml:space="preserve"> 12501978 </t>
  </si>
  <si>
    <t>김원상</t>
  </si>
  <si>
    <t xml:space="preserve"> 12502007 </t>
  </si>
  <si>
    <t>허상복</t>
  </si>
  <si>
    <t>2021.04.30 ~ 2022.04.29</t>
  </si>
  <si>
    <t>2022-04-29</t>
  </si>
  <si>
    <t xml:space="preserve"> 12502018 </t>
  </si>
  <si>
    <t>조우영</t>
  </si>
  <si>
    <t xml:space="preserve"> 12502019 </t>
  </si>
  <si>
    <t>강인웅</t>
  </si>
  <si>
    <t xml:space="preserve"> 12502020 </t>
  </si>
  <si>
    <t>전경민</t>
  </si>
  <si>
    <t xml:space="preserve"> 12502025 </t>
  </si>
  <si>
    <t>김대원</t>
  </si>
  <si>
    <t xml:space="preserve"> 12502028 </t>
  </si>
  <si>
    <t>김진배</t>
  </si>
  <si>
    <t xml:space="preserve"> 12502062 </t>
  </si>
  <si>
    <t>농업회사법인 우진팜스(주)</t>
  </si>
  <si>
    <t xml:space="preserve"> 네오친환경인증센타(주) </t>
  </si>
  <si>
    <t xml:space="preserve"> 12502073 </t>
  </si>
  <si>
    <t>이영환</t>
  </si>
  <si>
    <t xml:space="preserve"> 12502102 </t>
  </si>
  <si>
    <t>구구농장</t>
  </si>
  <si>
    <t>2021.05.28 ~ 2022.05.27</t>
  </si>
  <si>
    <t>2022-05-27</t>
  </si>
  <si>
    <t xml:space="preserve"> 12502123 </t>
  </si>
  <si>
    <t>조병기</t>
  </si>
  <si>
    <t xml:space="preserve"> 12600007 </t>
  </si>
  <si>
    <t>미곡류</t>
  </si>
  <si>
    <t>취급자</t>
  </si>
  <si>
    <t>농업회사법인 월드그린(주)</t>
  </si>
  <si>
    <t xml:space="preserve"> 12600020 </t>
  </si>
  <si>
    <t>농업회사법인 한살림축산식품 유한회사</t>
  </si>
  <si>
    <t xml:space="preserve"> 12600150 </t>
  </si>
  <si>
    <t>과실류</t>
  </si>
  <si>
    <t>흙사랑영농조합법인</t>
  </si>
  <si>
    <t>2021.11.24 ~ 2022.11.23</t>
  </si>
  <si>
    <t>2022-11-23</t>
  </si>
  <si>
    <t xml:space="preserve"> 12600227 </t>
  </si>
  <si>
    <t>두류</t>
  </si>
  <si>
    <t>(주)쿱양곡 괴산소포장센터</t>
  </si>
  <si>
    <t>2021.12.04 ~ 2022.12.03</t>
  </si>
  <si>
    <t>2022-12-03</t>
  </si>
  <si>
    <t xml:space="preserve"> (유)돌나라유기인증코리아 </t>
  </si>
  <si>
    <t xml:space="preserve"> 12600233 </t>
  </si>
  <si>
    <t>과채가공품</t>
  </si>
  <si>
    <t>농업회사법인(주)애간장</t>
  </si>
  <si>
    <t>2021.12.10 ~ 2022.12.09</t>
  </si>
  <si>
    <t>2022-12-09</t>
  </si>
  <si>
    <t xml:space="preserve"> 12600242 </t>
  </si>
  <si>
    <t>농업회사법인 (주)쿱청과</t>
  </si>
  <si>
    <t xml:space="preserve"> 12600253 </t>
  </si>
  <si>
    <t>불정농업협동조합</t>
  </si>
  <si>
    <t>2022.02.22 ~ 2023.02.21</t>
  </si>
  <si>
    <t>2023-02-21</t>
  </si>
  <si>
    <t xml:space="preserve"> 12600254 </t>
  </si>
  <si>
    <t>과일과채류</t>
  </si>
  <si>
    <t>괴산먹거리연대사회적협동조합</t>
  </si>
  <si>
    <t>2021.12.14 ~ 2022.12.13</t>
  </si>
  <si>
    <t>2022-12-13</t>
  </si>
  <si>
    <t xml:space="preserve"> 12600261 </t>
  </si>
  <si>
    <t>2021.03.04 ~ 2022.03.03</t>
  </si>
  <si>
    <t>2022-03-03</t>
  </si>
  <si>
    <t xml:space="preserve"> 12600367 </t>
  </si>
  <si>
    <t>잡곡류</t>
  </si>
  <si>
    <t>농업회사법인괴산잡곡농산유한회사</t>
  </si>
  <si>
    <t>2021.04.22 ~ 2022.04.21</t>
  </si>
  <si>
    <t>2022-04-21</t>
  </si>
  <si>
    <t xml:space="preserve"> 12600372 </t>
  </si>
  <si>
    <t>군자농협 잡곡사업소</t>
  </si>
  <si>
    <t>2021.04.26 ~ 2022.04.25</t>
  </si>
  <si>
    <t>2022-04-25</t>
  </si>
  <si>
    <t xml:space="preserve"> 12600423 </t>
  </si>
  <si>
    <t>서류</t>
  </si>
  <si>
    <t>농업회사법인내추럴팜주식회사</t>
  </si>
  <si>
    <t>2022.01.07 ~ 2023.01.06</t>
  </si>
  <si>
    <t>2023-01-06</t>
  </si>
  <si>
    <t xml:space="preserve"> 12700002 </t>
  </si>
  <si>
    <t>서류가공품</t>
  </si>
  <si>
    <t>무농약원료가공식품</t>
  </si>
  <si>
    <t>농업회사법인 내추럴쿡 주식회사</t>
  </si>
  <si>
    <t>2022.01.19 ~ 2023.01.18</t>
  </si>
  <si>
    <t>2023-01-18</t>
  </si>
  <si>
    <t xml:space="preserve"> 12700012 </t>
  </si>
  <si>
    <t>두류가공품</t>
  </si>
  <si>
    <t xml:space="preserve"> 12700013 </t>
  </si>
  <si>
    <t>2021.04.15 ~ 2022.04.14</t>
  </si>
  <si>
    <t>2022-04-14</t>
  </si>
  <si>
    <t xml:space="preserve"> ㈜컨트롤유니온코리아(Control Union Korea Co.,Ltd.) </t>
  </si>
  <si>
    <t xml:space="preserve"> 12700014 </t>
  </si>
  <si>
    <t>조미식품류</t>
  </si>
  <si>
    <t>괴산군조합공동사업법인</t>
  </si>
  <si>
    <t xml:space="preserve"> 12700015 </t>
  </si>
  <si>
    <t>곡류가공품</t>
  </si>
  <si>
    <t>흙사랑살림터지점</t>
  </si>
  <si>
    <t xml:space="preserve"> 12700018 </t>
  </si>
  <si>
    <t>솔뫼유기농업영농조합</t>
  </si>
  <si>
    <t xml:space="preserve"> 12700020 </t>
  </si>
  <si>
    <t>농업회사법인 괴산잡곡농산(유)칠성지점</t>
  </si>
  <si>
    <t xml:space="preserve"> 12700021 </t>
  </si>
  <si>
    <t>다류</t>
  </si>
  <si>
    <t>농업회사법인 주식회사 자연이 정답이다</t>
  </si>
  <si>
    <t>2022.01.23 ~ 2023.01.22</t>
  </si>
  <si>
    <t>2023-01-22</t>
  </si>
  <si>
    <t xml:space="preserve"> 12800005 </t>
  </si>
  <si>
    <t>장류</t>
  </si>
  <si>
    <t>유기가공식품</t>
  </si>
  <si>
    <t>신선나또(주)</t>
  </si>
  <si>
    <t xml:space="preserve"> 12800181 </t>
  </si>
  <si>
    <t>농업회사법인(주)건강한채소</t>
  </si>
  <si>
    <t xml:space="preserve"> 12800183 </t>
  </si>
  <si>
    <t>과자류</t>
  </si>
  <si>
    <t>비룡유기농영농조합법인</t>
  </si>
  <si>
    <t xml:space="preserve"> 12800201 </t>
  </si>
  <si>
    <t>2021.12.11 ~ 2022.12.10</t>
  </si>
  <si>
    <t>2022-12-10</t>
  </si>
  <si>
    <t xml:space="preserve"> (주)우리농인증원 </t>
  </si>
  <si>
    <t xml:space="preserve"> 12800209 </t>
  </si>
  <si>
    <t>(주)피케이 크린푸드</t>
  </si>
  <si>
    <t>2021.12.31 ~ 2022.12.30</t>
  </si>
  <si>
    <t>2022-12-30</t>
  </si>
  <si>
    <t xml:space="preserve"> 12800212 </t>
  </si>
  <si>
    <t xml:space="preserve"> 12800215 </t>
  </si>
  <si>
    <t>기타가공품</t>
  </si>
  <si>
    <t>2022.01.10 ~ 2023.01.09</t>
  </si>
  <si>
    <t>2023-01-09</t>
  </si>
  <si>
    <t xml:space="preserve"> 12800217 </t>
  </si>
  <si>
    <t>2022.01.27 ~ 2023.01.26</t>
  </si>
  <si>
    <t>2023-01-26</t>
  </si>
  <si>
    <t xml:space="preserve"> 12800220 </t>
  </si>
  <si>
    <t>바이셀</t>
  </si>
  <si>
    <t xml:space="preserve"> 12800229 </t>
  </si>
  <si>
    <t>2021.04.07 ~ 2022.04.06</t>
  </si>
  <si>
    <t>2022-04-06</t>
  </si>
  <si>
    <t xml:space="preserve"> 12800240 </t>
  </si>
  <si>
    <t>농업회사법인 주식회사에코푸드</t>
  </si>
  <si>
    <t>2022.02.15 ~ 2023.02.14</t>
  </si>
  <si>
    <t>2023-02-14</t>
  </si>
  <si>
    <t xml:space="preserve"> 12800246 </t>
  </si>
  <si>
    <t>농업회사법인 장자봉 사슴마을 주식회사</t>
  </si>
  <si>
    <t xml:space="preserve"> 12800250 </t>
  </si>
  <si>
    <t xml:space="preserve"> 12800266 </t>
  </si>
  <si>
    <t>농업회사법인 초봄 주식회사</t>
  </si>
  <si>
    <t xml:space="preserve"> 12800274 </t>
  </si>
  <si>
    <t>(주)미미식품</t>
  </si>
  <si>
    <t>2021.10.01 ~ 2022.09.30</t>
  </si>
  <si>
    <t>2022-09-30</t>
  </si>
  <si>
    <t xml:space="preserve"> 12800276 </t>
  </si>
  <si>
    <t>농업회사법인 (주)자연농푸드</t>
  </si>
  <si>
    <t xml:space="preserve"> 12800280 </t>
  </si>
  <si>
    <t>괴산군 농산물가공 협동조합</t>
  </si>
  <si>
    <t xml:space="preserve"> 12800282 </t>
  </si>
  <si>
    <t>음료류</t>
  </si>
  <si>
    <t xml:space="preserve"> 16300159 </t>
  </si>
  <si>
    <t>신광일</t>
  </si>
  <si>
    <t>2021.07.20 ~ 2022.07.19</t>
  </si>
  <si>
    <t>2022-07-19</t>
  </si>
  <si>
    <t>만료날짜</t>
    <phoneticPr fontId="3" type="noConversion"/>
  </si>
  <si>
    <t>가죽나물</t>
  </si>
  <si>
    <t>12100009</t>
  </si>
  <si>
    <t>엄나무</t>
  </si>
  <si>
    <t>12100016</t>
  </si>
  <si>
    <t>고사리</t>
  </si>
  <si>
    <t>12100020</t>
  </si>
  <si>
    <t>망초</t>
  </si>
  <si>
    <t>명아주</t>
  </si>
  <si>
    <t>12100024</t>
  </si>
  <si>
    <t>12100027</t>
  </si>
  <si>
    <t>곤드레나물</t>
  </si>
  <si>
    <t>12100029</t>
  </si>
  <si>
    <t>곰취나물</t>
  </si>
  <si>
    <t>비비추</t>
  </si>
  <si>
    <t>12100033</t>
  </si>
  <si>
    <t>12100043</t>
  </si>
  <si>
    <t>수수</t>
  </si>
  <si>
    <t>오이</t>
  </si>
  <si>
    <t>12100058</t>
  </si>
  <si>
    <t>12100067</t>
  </si>
  <si>
    <t>12100068</t>
  </si>
  <si>
    <t>12100304</t>
  </si>
  <si>
    <t>고추잎</t>
  </si>
  <si>
    <t>풋고추</t>
  </si>
  <si>
    <t>12100315</t>
  </si>
  <si>
    <t>12100316</t>
  </si>
  <si>
    <t>12100317</t>
  </si>
  <si>
    <t>12100328</t>
  </si>
  <si>
    <t>12100331</t>
  </si>
  <si>
    <t>12100332</t>
  </si>
  <si>
    <t>12100448</t>
  </si>
  <si>
    <t>김진원</t>
  </si>
  <si>
    <t>12100515</t>
  </si>
  <si>
    <t>박상규</t>
  </si>
  <si>
    <t>신필순</t>
  </si>
  <si>
    <t>안기중</t>
  </si>
  <si>
    <t>안병두</t>
  </si>
  <si>
    <t>안병일</t>
  </si>
  <si>
    <t>안병직</t>
  </si>
  <si>
    <t>안치원</t>
  </si>
  <si>
    <t>이경선</t>
  </si>
  <si>
    <t>이남희</t>
  </si>
  <si>
    <t>이상설</t>
  </si>
  <si>
    <t>이성숙</t>
  </si>
  <si>
    <t>이이배</t>
  </si>
  <si>
    <t>정인목</t>
  </si>
  <si>
    <t>조용관</t>
  </si>
  <si>
    <t>홍태화</t>
  </si>
  <si>
    <t>감국</t>
  </si>
  <si>
    <t>12100562</t>
  </si>
  <si>
    <t>고욤</t>
  </si>
  <si>
    <t>구절초</t>
  </si>
  <si>
    <t>떫은감</t>
  </si>
  <si>
    <t>메리골드</t>
  </si>
  <si>
    <t>목련</t>
  </si>
  <si>
    <t>뽕나무</t>
  </si>
  <si>
    <t>어수리</t>
  </si>
  <si>
    <t>오디</t>
  </si>
  <si>
    <t>체리</t>
  </si>
  <si>
    <t>12100587</t>
  </si>
  <si>
    <t>안치용</t>
  </si>
  <si>
    <t>12100589</t>
  </si>
  <si>
    <t>맥문동</t>
  </si>
  <si>
    <t>12100598</t>
  </si>
  <si>
    <t>건표고버섯</t>
  </si>
  <si>
    <t>12100612</t>
  </si>
  <si>
    <t>목이</t>
  </si>
  <si>
    <t>12100615</t>
  </si>
  <si>
    <t>12100622</t>
  </si>
  <si>
    <t>12100661</t>
  </si>
  <si>
    <t>12100705</t>
  </si>
  <si>
    <t>김소라</t>
  </si>
  <si>
    <t>12100709</t>
  </si>
  <si>
    <t>화본과등 목초 조사료</t>
  </si>
  <si>
    <t>12100712</t>
  </si>
  <si>
    <t>쌈배추</t>
  </si>
  <si>
    <t>양상추</t>
  </si>
  <si>
    <t>이상윤</t>
  </si>
  <si>
    <t>가시오가피</t>
  </si>
  <si>
    <t>12100723</t>
  </si>
  <si>
    <t>가지</t>
  </si>
  <si>
    <t>늙은호박</t>
  </si>
  <si>
    <t>로즈마리</t>
  </si>
  <si>
    <t>바질</t>
  </si>
  <si>
    <t>방풍나물</t>
  </si>
  <si>
    <t>살구</t>
  </si>
  <si>
    <t>앵두</t>
  </si>
  <si>
    <t>유채</t>
  </si>
  <si>
    <t>잎당귀</t>
  </si>
  <si>
    <t>자두</t>
  </si>
  <si>
    <t>적상추</t>
  </si>
  <si>
    <t>참외</t>
  </si>
  <si>
    <t>청상추</t>
  </si>
  <si>
    <t>팥</t>
  </si>
  <si>
    <t>12100740</t>
  </si>
  <si>
    <t>12100742</t>
  </si>
  <si>
    <t>해바라기</t>
  </si>
  <si>
    <t>12100759</t>
  </si>
  <si>
    <t>12100770</t>
  </si>
  <si>
    <t>강상원</t>
  </si>
  <si>
    <t>12100774</t>
  </si>
  <si>
    <t>무말랭이</t>
  </si>
  <si>
    <t>붉은팥</t>
  </si>
  <si>
    <t>강영식</t>
  </si>
  <si>
    <t>경봉현</t>
  </si>
  <si>
    <t>칼리플라워(꽃양배추)</t>
  </si>
  <si>
    <t>고주희</t>
  </si>
  <si>
    <t>검정팥</t>
  </si>
  <si>
    <t>밤콩</t>
  </si>
  <si>
    <t>김영수</t>
  </si>
  <si>
    <t>김용길</t>
  </si>
  <si>
    <t>김진민</t>
  </si>
  <si>
    <t>아주까리콩</t>
  </si>
  <si>
    <t>김한중</t>
  </si>
  <si>
    <t>서목태</t>
  </si>
  <si>
    <t>노영배</t>
  </si>
  <si>
    <t>매실(일반)</t>
  </si>
  <si>
    <t>마숙도</t>
  </si>
  <si>
    <t>선비콩</t>
  </si>
  <si>
    <t>민동식</t>
  </si>
  <si>
    <t>민병서</t>
  </si>
  <si>
    <t>민춘기</t>
  </si>
  <si>
    <t>박석</t>
  </si>
  <si>
    <t>양파</t>
  </si>
  <si>
    <t>박연순</t>
  </si>
  <si>
    <t>흑태</t>
  </si>
  <si>
    <t>박원택</t>
  </si>
  <si>
    <t>송수황</t>
  </si>
  <si>
    <t>신영철</t>
  </si>
  <si>
    <t>우청민</t>
  </si>
  <si>
    <t>녹두</t>
  </si>
  <si>
    <t>당근</t>
  </si>
  <si>
    <t>땅콩</t>
  </si>
  <si>
    <t>마늘</t>
  </si>
  <si>
    <t>쪽파</t>
  </si>
  <si>
    <t>호박</t>
  </si>
  <si>
    <t>유숙경</t>
  </si>
  <si>
    <t>윤영우</t>
  </si>
  <si>
    <t>이규웅</t>
  </si>
  <si>
    <t>이금승</t>
  </si>
  <si>
    <t>이대훈</t>
  </si>
  <si>
    <t>이도훈</t>
  </si>
  <si>
    <t>겨자채</t>
  </si>
  <si>
    <t>근대</t>
  </si>
  <si>
    <t>꽈리고추</t>
  </si>
  <si>
    <t>비트(붉은사탕무우)</t>
  </si>
  <si>
    <t>생채</t>
  </si>
  <si>
    <t>시금치</t>
  </si>
  <si>
    <t>아욱</t>
  </si>
  <si>
    <t>아이스플랜트</t>
  </si>
  <si>
    <t>알타리무</t>
  </si>
  <si>
    <t>얼갈이배추</t>
  </si>
  <si>
    <t>열무</t>
  </si>
  <si>
    <t>적겨자채</t>
  </si>
  <si>
    <t>청갓</t>
  </si>
  <si>
    <t>치커리</t>
  </si>
  <si>
    <t>파프리카</t>
  </si>
  <si>
    <t>피망</t>
  </si>
  <si>
    <t>홍갓</t>
  </si>
  <si>
    <t>이승희</t>
  </si>
  <si>
    <t>겉보리</t>
  </si>
  <si>
    <t>이양재</t>
  </si>
  <si>
    <t>라디초우</t>
  </si>
  <si>
    <t>이영훈</t>
  </si>
  <si>
    <t>적양배추</t>
  </si>
  <si>
    <t>이옥승</t>
  </si>
  <si>
    <t>이우성</t>
  </si>
  <si>
    <t>이응태</t>
  </si>
  <si>
    <t>이종훈</t>
  </si>
  <si>
    <t>다래</t>
  </si>
  <si>
    <t>이준규</t>
  </si>
  <si>
    <t>이포영</t>
  </si>
  <si>
    <t>이학진</t>
  </si>
  <si>
    <t>이학훈</t>
  </si>
  <si>
    <t>이해환</t>
  </si>
  <si>
    <t>이호중</t>
  </si>
  <si>
    <t>새싹삼</t>
  </si>
  <si>
    <t>임병철</t>
  </si>
  <si>
    <t>임용호</t>
  </si>
  <si>
    <t>장병학</t>
  </si>
  <si>
    <t>정해진</t>
  </si>
  <si>
    <t>조의영</t>
  </si>
  <si>
    <t>콩나물콩</t>
  </si>
  <si>
    <t>최효성</t>
  </si>
  <si>
    <t>건여주</t>
  </si>
  <si>
    <t>여주</t>
  </si>
  <si>
    <t>한광희</t>
  </si>
  <si>
    <t>한승욱</t>
  </si>
  <si>
    <t>허진철</t>
  </si>
  <si>
    <t>호수용</t>
  </si>
  <si>
    <t>김연수</t>
  </si>
  <si>
    <t>12100779</t>
  </si>
  <si>
    <t>이길재</t>
  </si>
  <si>
    <t>이남규</t>
  </si>
  <si>
    <t>이정훈</t>
  </si>
  <si>
    <t>전선우</t>
  </si>
  <si>
    <t>전종화</t>
  </si>
  <si>
    <t>정문희</t>
  </si>
  <si>
    <t>12100789</t>
  </si>
  <si>
    <t>쑥</t>
  </si>
  <si>
    <t>참나물</t>
  </si>
  <si>
    <t>12100800</t>
  </si>
  <si>
    <t>12100821</t>
  </si>
  <si>
    <t>강순옥</t>
  </si>
  <si>
    <t>12100822</t>
  </si>
  <si>
    <t>산딸기</t>
  </si>
  <si>
    <t>고석현</t>
  </si>
  <si>
    <t>곽재성</t>
  </si>
  <si>
    <t>안상희</t>
  </si>
  <si>
    <t>강낭콩</t>
  </si>
  <si>
    <t>밭벼</t>
  </si>
  <si>
    <t>완두</t>
  </si>
  <si>
    <t>조</t>
  </si>
  <si>
    <t>중파</t>
  </si>
  <si>
    <t>홍화</t>
  </si>
  <si>
    <t>엄선중</t>
  </si>
  <si>
    <t>염선업</t>
  </si>
  <si>
    <t>유대형</t>
  </si>
  <si>
    <t>유영화</t>
  </si>
  <si>
    <t>조중근</t>
  </si>
  <si>
    <t>돗나물</t>
  </si>
  <si>
    <t>허병택</t>
  </si>
  <si>
    <t>목화씨</t>
  </si>
  <si>
    <t>12100831</t>
  </si>
  <si>
    <t>12100836</t>
  </si>
  <si>
    <t>김순귀</t>
  </si>
  <si>
    <t>12100837</t>
  </si>
  <si>
    <t>김용옥</t>
  </si>
  <si>
    <t>포도</t>
  </si>
  <si>
    <t>김철규</t>
  </si>
  <si>
    <t>유정호</t>
  </si>
  <si>
    <t>이병욱</t>
  </si>
  <si>
    <t>이병준</t>
  </si>
  <si>
    <t>이형근</t>
  </si>
  <si>
    <t>장래붕</t>
  </si>
  <si>
    <t>정채일</t>
  </si>
  <si>
    <t>수세미</t>
  </si>
  <si>
    <t>함창용</t>
  </si>
  <si>
    <t>12100838</t>
  </si>
  <si>
    <t>엘더베리</t>
  </si>
  <si>
    <t>12100839</t>
  </si>
  <si>
    <t>경길수</t>
  </si>
  <si>
    <t>12100841</t>
  </si>
  <si>
    <t>경동호</t>
  </si>
  <si>
    <t>곽영준</t>
  </si>
  <si>
    <t>김대연</t>
  </si>
  <si>
    <t>김평일</t>
  </si>
  <si>
    <t>김학성</t>
  </si>
  <si>
    <t>나호연</t>
  </si>
  <si>
    <t>노창열</t>
  </si>
  <si>
    <t>박금순</t>
  </si>
  <si>
    <t>결명자</t>
  </si>
  <si>
    <t>박상도</t>
  </si>
  <si>
    <t>박정자</t>
  </si>
  <si>
    <t>박종식</t>
  </si>
  <si>
    <t>박종영</t>
  </si>
  <si>
    <t>배상수</t>
  </si>
  <si>
    <t>성인영</t>
  </si>
  <si>
    <t>손동일</t>
  </si>
  <si>
    <t>오정기</t>
  </si>
  <si>
    <t>우범기</t>
  </si>
  <si>
    <t>윤성철</t>
  </si>
  <si>
    <t>윤희창</t>
  </si>
  <si>
    <t>이길영</t>
  </si>
  <si>
    <t>이복남</t>
  </si>
  <si>
    <t>이상원</t>
  </si>
  <si>
    <t>전창욱</t>
  </si>
  <si>
    <t>정유훈</t>
  </si>
  <si>
    <t>홍대철</t>
  </si>
  <si>
    <t>홍선업</t>
  </si>
  <si>
    <t>황건모</t>
  </si>
  <si>
    <t>황기환</t>
  </si>
  <si>
    <t>이노기</t>
  </si>
  <si>
    <t>Oats(연맥.귀리)</t>
  </si>
  <si>
    <t>12100851</t>
  </si>
  <si>
    <t>12100855</t>
  </si>
  <si>
    <t>옻순</t>
  </si>
  <si>
    <t>음나무순</t>
  </si>
  <si>
    <t>12100865</t>
  </si>
  <si>
    <t>12100868</t>
  </si>
  <si>
    <t>건무청</t>
  </si>
  <si>
    <t>바실</t>
  </si>
  <si>
    <t>12100869</t>
  </si>
  <si>
    <t>플루오트(일반)</t>
  </si>
  <si>
    <t>12100870</t>
  </si>
  <si>
    <t>고수</t>
  </si>
  <si>
    <t>공심채</t>
  </si>
  <si>
    <t>12100875</t>
  </si>
  <si>
    <t>12100895</t>
  </si>
  <si>
    <t>12100896</t>
  </si>
  <si>
    <t>감</t>
  </si>
  <si>
    <t>12100897</t>
  </si>
  <si>
    <t>12100903</t>
  </si>
  <si>
    <t>12100905</t>
  </si>
  <si>
    <t>12100907</t>
  </si>
  <si>
    <t>12100908</t>
  </si>
  <si>
    <t>12100926</t>
  </si>
  <si>
    <t>12100945</t>
  </si>
  <si>
    <t>12100946</t>
  </si>
  <si>
    <t>12100955</t>
  </si>
  <si>
    <t>노순식</t>
  </si>
  <si>
    <t>12100958</t>
  </si>
  <si>
    <t>박규순</t>
  </si>
  <si>
    <t>신인준</t>
  </si>
  <si>
    <t>연경수</t>
  </si>
  <si>
    <t>이상일</t>
  </si>
  <si>
    <t>12100959</t>
  </si>
  <si>
    <t>12100962</t>
  </si>
  <si>
    <t>12100982</t>
  </si>
  <si>
    <t>12100983</t>
  </si>
  <si>
    <t>12100984</t>
  </si>
  <si>
    <t>강봉식</t>
  </si>
  <si>
    <t>12100986</t>
  </si>
  <si>
    <t>권위숙</t>
  </si>
  <si>
    <t>김승태</t>
  </si>
  <si>
    <t>김충기</t>
  </si>
  <si>
    <t>김해영</t>
  </si>
  <si>
    <t>박남순</t>
  </si>
  <si>
    <t>유재철</t>
  </si>
  <si>
    <t>이두순</t>
  </si>
  <si>
    <t>이상택</t>
  </si>
  <si>
    <t>이재용</t>
  </si>
  <si>
    <t>전용천</t>
  </si>
  <si>
    <t>정갑진</t>
  </si>
  <si>
    <t>정성환</t>
  </si>
  <si>
    <t>최종하</t>
  </si>
  <si>
    <t>추교성</t>
  </si>
  <si>
    <t>황영호</t>
  </si>
  <si>
    <t>12101003</t>
  </si>
  <si>
    <t>12101018</t>
  </si>
  <si>
    <t>12101024</t>
  </si>
  <si>
    <t>12101028</t>
  </si>
  <si>
    <t>단호박</t>
  </si>
  <si>
    <t>12101029</t>
  </si>
  <si>
    <t>12101031</t>
  </si>
  <si>
    <t>12101035</t>
  </si>
  <si>
    <t>12101036</t>
  </si>
  <si>
    <t>12101037</t>
  </si>
  <si>
    <t>12101038</t>
  </si>
  <si>
    <t>12101039</t>
  </si>
  <si>
    <t>12101042</t>
  </si>
  <si>
    <t>12101043</t>
  </si>
  <si>
    <t>12101049</t>
  </si>
  <si>
    <t>12101050</t>
  </si>
  <si>
    <t>12101051</t>
  </si>
  <si>
    <t>12101052</t>
  </si>
  <si>
    <t>12101053</t>
  </si>
  <si>
    <t>12101054</t>
  </si>
  <si>
    <t>12101055</t>
  </si>
  <si>
    <t>12101056</t>
  </si>
  <si>
    <t>12101060</t>
  </si>
  <si>
    <t>12101061</t>
  </si>
  <si>
    <t>12101063</t>
  </si>
  <si>
    <t>12101065</t>
  </si>
  <si>
    <t>12101066</t>
  </si>
  <si>
    <t>12101067</t>
  </si>
  <si>
    <t>개똥쑥</t>
  </si>
  <si>
    <t>12101069</t>
  </si>
  <si>
    <t>곰보배추</t>
  </si>
  <si>
    <t>병풀</t>
  </si>
  <si>
    <t>12101078</t>
  </si>
  <si>
    <t>12101095</t>
  </si>
  <si>
    <t>12101104</t>
  </si>
  <si>
    <t>12101114</t>
  </si>
  <si>
    <t>12101116</t>
  </si>
  <si>
    <t>홍고추</t>
  </si>
  <si>
    <t>12101118</t>
  </si>
  <si>
    <t>12101122</t>
  </si>
  <si>
    <t>12101123</t>
  </si>
  <si>
    <t>12200007</t>
  </si>
  <si>
    <t>12200009</t>
  </si>
  <si>
    <t>12301366</t>
  </si>
  <si>
    <t>12301382</t>
  </si>
  <si>
    <t>12301391</t>
  </si>
  <si>
    <t>12301409</t>
  </si>
  <si>
    <t>12301451</t>
  </si>
  <si>
    <t>12301453</t>
  </si>
  <si>
    <t>12302818</t>
  </si>
  <si>
    <t>12302819</t>
  </si>
  <si>
    <t>12302820</t>
  </si>
  <si>
    <t>12302821</t>
  </si>
  <si>
    <t>12302822</t>
  </si>
  <si>
    <t>12302837</t>
  </si>
  <si>
    <t>12302855</t>
  </si>
  <si>
    <t>몰로키아</t>
  </si>
  <si>
    <t>12302860</t>
  </si>
  <si>
    <t>돼지감자</t>
  </si>
  <si>
    <t>12302871</t>
  </si>
  <si>
    <t>12302874</t>
  </si>
  <si>
    <t>헛개나무</t>
  </si>
  <si>
    <t>12302877</t>
  </si>
  <si>
    <t>12302878</t>
  </si>
  <si>
    <t>12302891</t>
  </si>
  <si>
    <t>조병해</t>
  </si>
  <si>
    <t>숙주나물</t>
  </si>
  <si>
    <t>12302929</t>
  </si>
  <si>
    <t>12302934</t>
  </si>
  <si>
    <t>12302953</t>
  </si>
  <si>
    <t>김행숙</t>
  </si>
  <si>
    <t>12302964</t>
  </si>
  <si>
    <t>김병준</t>
  </si>
  <si>
    <t>12302965</t>
  </si>
  <si>
    <t>김옥채</t>
  </si>
  <si>
    <t>흑벼</t>
  </si>
  <si>
    <t>김정채</t>
  </si>
  <si>
    <t>김제흥</t>
  </si>
  <si>
    <t>박영묵</t>
  </si>
  <si>
    <t>엄창섭</t>
  </si>
  <si>
    <t>이종희</t>
  </si>
  <si>
    <t>지상훈</t>
  </si>
  <si>
    <t>12303049</t>
  </si>
  <si>
    <t>12303050</t>
  </si>
  <si>
    <t>12303058</t>
  </si>
  <si>
    <t>12303059</t>
  </si>
  <si>
    <t>12303068</t>
  </si>
  <si>
    <t>12303090</t>
  </si>
  <si>
    <t>12303110</t>
  </si>
  <si>
    <t>12303120</t>
  </si>
  <si>
    <t>12303121</t>
  </si>
  <si>
    <t>12303126</t>
  </si>
  <si>
    <t>12303135</t>
  </si>
  <si>
    <t>김태석</t>
  </si>
  <si>
    <t>노자화</t>
  </si>
  <si>
    <t>박혁순</t>
  </si>
  <si>
    <t>송두석</t>
  </si>
  <si>
    <t>송명수</t>
  </si>
  <si>
    <t>오달성</t>
  </si>
  <si>
    <t>원상연</t>
  </si>
  <si>
    <t>이건상</t>
  </si>
  <si>
    <t>이경식</t>
  </si>
  <si>
    <t>이규호</t>
  </si>
  <si>
    <t>이성용</t>
  </si>
  <si>
    <t>이한수</t>
  </si>
  <si>
    <t>임병석</t>
  </si>
  <si>
    <t>장진선</t>
  </si>
  <si>
    <t>전명식</t>
  </si>
  <si>
    <t>전창수</t>
  </si>
  <si>
    <t>정남순</t>
  </si>
  <si>
    <t>지상연</t>
  </si>
  <si>
    <t>최용권</t>
  </si>
  <si>
    <t>김영기</t>
  </si>
  <si>
    <t>12303138</t>
  </si>
  <si>
    <t>석명자</t>
  </si>
  <si>
    <t>안영준</t>
  </si>
  <si>
    <t>이원배</t>
  </si>
  <si>
    <t>정용현</t>
  </si>
  <si>
    <t>조희재</t>
  </si>
  <si>
    <t>지정희</t>
  </si>
  <si>
    <t>최흥락</t>
  </si>
  <si>
    <t>12303141</t>
  </si>
  <si>
    <t>12303142</t>
  </si>
  <si>
    <t>12303143</t>
  </si>
  <si>
    <t>12303144</t>
  </si>
  <si>
    <t>12303145</t>
  </si>
  <si>
    <t>12303148</t>
  </si>
  <si>
    <t>12303149</t>
  </si>
  <si>
    <t>12303151</t>
  </si>
  <si>
    <t>12303166</t>
  </si>
  <si>
    <t>마가목</t>
  </si>
  <si>
    <t>머위</t>
  </si>
  <si>
    <t>사삼</t>
  </si>
  <si>
    <t>12303167</t>
  </si>
  <si>
    <t>씀바귀</t>
  </si>
  <si>
    <t>12303333</t>
  </si>
  <si>
    <t>12303344</t>
  </si>
  <si>
    <t>12303370</t>
  </si>
  <si>
    <t>12303383</t>
  </si>
  <si>
    <t>12303396</t>
  </si>
  <si>
    <t>12303459</t>
  </si>
  <si>
    <t>12303471</t>
  </si>
  <si>
    <t>12303472</t>
  </si>
  <si>
    <t>마</t>
  </si>
  <si>
    <t>12303511</t>
  </si>
  <si>
    <t>12303538</t>
  </si>
  <si>
    <t>12303559</t>
  </si>
  <si>
    <t>12303560</t>
  </si>
  <si>
    <t>12303564</t>
  </si>
  <si>
    <t>12303570</t>
  </si>
  <si>
    <t>12303573</t>
  </si>
  <si>
    <t>12303588</t>
  </si>
  <si>
    <t>적채</t>
  </si>
  <si>
    <t>12303591</t>
  </si>
  <si>
    <t>선준수</t>
  </si>
  <si>
    <t>칼리플라워(일반)</t>
  </si>
  <si>
    <t>이장원</t>
  </si>
  <si>
    <t>이종규</t>
  </si>
  <si>
    <t>최상근</t>
  </si>
  <si>
    <t>황진신</t>
  </si>
  <si>
    <t>황혜정</t>
  </si>
  <si>
    <t>12303592</t>
  </si>
  <si>
    <t>12303598</t>
  </si>
  <si>
    <t>12303607</t>
  </si>
  <si>
    <t>12303613</t>
  </si>
  <si>
    <t>12303621</t>
  </si>
  <si>
    <t>12303625</t>
  </si>
  <si>
    <t>12303642</t>
  </si>
  <si>
    <t>12303648</t>
  </si>
  <si>
    <t>12303664</t>
  </si>
  <si>
    <t>딸기</t>
  </si>
  <si>
    <t>12303665</t>
  </si>
  <si>
    <t>12303674</t>
  </si>
  <si>
    <t>12303685</t>
  </si>
  <si>
    <t>12303714</t>
  </si>
  <si>
    <t>12303716</t>
  </si>
  <si>
    <t>박시연</t>
  </si>
  <si>
    <t>땅두릅(재배산)</t>
  </si>
  <si>
    <t>미나리</t>
  </si>
  <si>
    <t>민트</t>
  </si>
  <si>
    <t>소엽(차조기)</t>
  </si>
  <si>
    <t>우엉</t>
  </si>
  <si>
    <t>박호철</t>
  </si>
  <si>
    <t>노각</t>
  </si>
  <si>
    <t>임동균</t>
  </si>
  <si>
    <t>검정깨</t>
  </si>
  <si>
    <t>12303732</t>
  </si>
  <si>
    <t>12303735</t>
  </si>
  <si>
    <t>12303736</t>
  </si>
  <si>
    <t>단감</t>
  </si>
  <si>
    <t>12303737</t>
  </si>
  <si>
    <t>주목</t>
  </si>
  <si>
    <t>12303738</t>
  </si>
  <si>
    <t>12303739</t>
  </si>
  <si>
    <t>12303742</t>
  </si>
  <si>
    <t>오세정</t>
  </si>
  <si>
    <t>이일중</t>
  </si>
  <si>
    <t>임덕권</t>
  </si>
  <si>
    <t>12303744</t>
  </si>
  <si>
    <t>12303745</t>
  </si>
  <si>
    <t>12303747</t>
  </si>
  <si>
    <t>12303749</t>
  </si>
  <si>
    <t>12303756</t>
  </si>
  <si>
    <t>12303758</t>
  </si>
  <si>
    <t>12303760</t>
  </si>
  <si>
    <t>12303762</t>
  </si>
  <si>
    <t>12303773</t>
  </si>
  <si>
    <t>12303775</t>
  </si>
  <si>
    <t>12303776</t>
  </si>
  <si>
    <t>12303787</t>
  </si>
  <si>
    <t>12303803</t>
  </si>
  <si>
    <t>12303817</t>
  </si>
  <si>
    <t>12303818</t>
  </si>
  <si>
    <t>12303823</t>
  </si>
  <si>
    <t>12303827</t>
  </si>
  <si>
    <t>12303842</t>
  </si>
  <si>
    <t>12303843</t>
  </si>
  <si>
    <t>12303848</t>
  </si>
  <si>
    <t>12303855</t>
  </si>
  <si>
    <t>12303856</t>
  </si>
  <si>
    <t>12303857</t>
  </si>
  <si>
    <t>12303864</t>
  </si>
  <si>
    <t>12303869</t>
  </si>
  <si>
    <t>청양고추</t>
  </si>
  <si>
    <t>12303899</t>
  </si>
  <si>
    <t>단풍나무</t>
  </si>
  <si>
    <t>12303901</t>
  </si>
  <si>
    <t>홉스</t>
  </si>
  <si>
    <t>12303902</t>
  </si>
  <si>
    <t>12303903</t>
  </si>
  <si>
    <t>12303904</t>
  </si>
  <si>
    <t>12303922</t>
  </si>
  <si>
    <t>하수오</t>
  </si>
  <si>
    <t>12303923</t>
  </si>
  <si>
    <t>12303924</t>
  </si>
  <si>
    <t>12303940</t>
  </si>
  <si>
    <t>12303944</t>
  </si>
  <si>
    <t>12303945</t>
  </si>
  <si>
    <t>12303958</t>
  </si>
  <si>
    <t>12303971</t>
  </si>
  <si>
    <t>12303972</t>
  </si>
  <si>
    <t>12303973</t>
  </si>
  <si>
    <t>12303979</t>
  </si>
  <si>
    <t>12303993</t>
  </si>
  <si>
    <t>꾸지뽕나무</t>
  </si>
  <si>
    <t>12303995</t>
  </si>
  <si>
    <t>12303996</t>
  </si>
  <si>
    <t>12303997</t>
  </si>
  <si>
    <t>12303999</t>
  </si>
  <si>
    <t>12304000</t>
  </si>
  <si>
    <t>12304001</t>
  </si>
  <si>
    <t>12304003</t>
  </si>
  <si>
    <t>12304004</t>
  </si>
  <si>
    <t>12304007</t>
  </si>
  <si>
    <t>12304008</t>
  </si>
  <si>
    <t>12304011</t>
  </si>
  <si>
    <t>12304013</t>
  </si>
  <si>
    <t>12304014</t>
  </si>
  <si>
    <t>12304017</t>
  </si>
  <si>
    <t>12304021</t>
  </si>
  <si>
    <t>12304026</t>
  </si>
  <si>
    <t>12304034</t>
  </si>
  <si>
    <t>레몬밤</t>
  </si>
  <si>
    <t>윤경륜</t>
  </si>
  <si>
    <t>12304042</t>
  </si>
  <si>
    <t>12304074</t>
  </si>
  <si>
    <t>12304075</t>
  </si>
  <si>
    <t>12304094</t>
  </si>
  <si>
    <t>12304095</t>
  </si>
  <si>
    <t>12304096</t>
  </si>
  <si>
    <t>12304103</t>
  </si>
  <si>
    <t>작약</t>
  </si>
  <si>
    <t>12304104</t>
  </si>
  <si>
    <t>김한성</t>
  </si>
  <si>
    <t>12304106</t>
  </si>
  <si>
    <t>12304110</t>
  </si>
  <si>
    <t>12304115</t>
  </si>
  <si>
    <t>명의나물</t>
  </si>
  <si>
    <t>삽주</t>
  </si>
  <si>
    <t>12304123</t>
  </si>
  <si>
    <t>12304128</t>
  </si>
  <si>
    <t>12304130</t>
  </si>
  <si>
    <t>부지깽이</t>
  </si>
  <si>
    <t>12304131</t>
  </si>
  <si>
    <t>12304134</t>
  </si>
  <si>
    <t>12304137</t>
  </si>
  <si>
    <t>12304142</t>
  </si>
  <si>
    <t>12304144</t>
  </si>
  <si>
    <t>12304149</t>
  </si>
  <si>
    <t>스테비아</t>
  </si>
  <si>
    <t>애플수박</t>
  </si>
  <si>
    <t>12304150</t>
  </si>
  <si>
    <t>12304154</t>
  </si>
  <si>
    <t>12304155</t>
  </si>
  <si>
    <t>12304156</t>
  </si>
  <si>
    <t>12304158</t>
  </si>
  <si>
    <t>12304159</t>
  </si>
  <si>
    <t>12304160</t>
  </si>
  <si>
    <t>12304162</t>
  </si>
  <si>
    <t>원길식</t>
  </si>
  <si>
    <t>12304163</t>
  </si>
  <si>
    <t>12304164</t>
  </si>
  <si>
    <t>12304165</t>
  </si>
  <si>
    <t>12304168</t>
  </si>
  <si>
    <t>오가피</t>
  </si>
  <si>
    <t>12304175</t>
  </si>
  <si>
    <t>12304176</t>
  </si>
  <si>
    <t>12304177</t>
  </si>
  <si>
    <t>12304178</t>
  </si>
  <si>
    <t>12304180</t>
  </si>
  <si>
    <t>12304181</t>
  </si>
  <si>
    <t>12304183</t>
  </si>
  <si>
    <t>12304184</t>
  </si>
  <si>
    <t>12304185</t>
  </si>
  <si>
    <t>12304195</t>
  </si>
  <si>
    <t>12304204</t>
  </si>
  <si>
    <t>12304211</t>
  </si>
  <si>
    <t>건대추</t>
  </si>
  <si>
    <t>12304217</t>
  </si>
  <si>
    <t>12304218</t>
  </si>
  <si>
    <t>12304219</t>
  </si>
  <si>
    <t>12304220</t>
  </si>
  <si>
    <t>12304221</t>
  </si>
  <si>
    <t>12304222</t>
  </si>
  <si>
    <t>12304223</t>
  </si>
  <si>
    <t>12304247</t>
  </si>
  <si>
    <t>12304263</t>
  </si>
  <si>
    <t>12304265</t>
  </si>
  <si>
    <t>12304266</t>
  </si>
  <si>
    <t>12304267</t>
  </si>
  <si>
    <t>12304269</t>
  </si>
  <si>
    <t>12304270</t>
  </si>
  <si>
    <t>12304271</t>
  </si>
  <si>
    <t>12304272</t>
  </si>
  <si>
    <t>12304273</t>
  </si>
  <si>
    <t>12304277</t>
  </si>
  <si>
    <t>12304278</t>
  </si>
  <si>
    <t>12304282</t>
  </si>
  <si>
    <t>12304283</t>
  </si>
  <si>
    <t>12304284</t>
  </si>
  <si>
    <t>12304285</t>
  </si>
  <si>
    <t>12304286</t>
  </si>
  <si>
    <t>12304287</t>
  </si>
  <si>
    <t>12304288</t>
  </si>
  <si>
    <t>12304289</t>
  </si>
  <si>
    <t>12304290</t>
  </si>
  <si>
    <t>12304291</t>
  </si>
  <si>
    <t>12304300</t>
  </si>
  <si>
    <t>12304301</t>
  </si>
  <si>
    <t>12304302</t>
  </si>
  <si>
    <t>12304303</t>
  </si>
  <si>
    <t>12304304</t>
  </si>
  <si>
    <t>12304305</t>
  </si>
  <si>
    <t>12304306</t>
  </si>
  <si>
    <t>12304307</t>
  </si>
  <si>
    <t>12304308</t>
  </si>
  <si>
    <t>12304309</t>
  </si>
  <si>
    <t>12304310</t>
  </si>
  <si>
    <t>12304311</t>
  </si>
  <si>
    <t>12304314</t>
  </si>
  <si>
    <t>12304315</t>
  </si>
  <si>
    <t>12304316</t>
  </si>
  <si>
    <t>12304319</t>
  </si>
  <si>
    <t>울금</t>
  </si>
  <si>
    <t>12304328</t>
  </si>
  <si>
    <t>12500010</t>
  </si>
  <si>
    <t>12500344</t>
  </si>
  <si>
    <t>12500346</t>
  </si>
  <si>
    <t>12500347</t>
  </si>
  <si>
    <t>12501752</t>
  </si>
  <si>
    <t>산란육성계</t>
  </si>
  <si>
    <t>12501756</t>
  </si>
  <si>
    <t>12501758</t>
  </si>
  <si>
    <t>12501759</t>
  </si>
  <si>
    <t>12501763</t>
  </si>
  <si>
    <t>12501764</t>
  </si>
  <si>
    <t>12501765</t>
  </si>
  <si>
    <t>12501781</t>
  </si>
  <si>
    <t>12501851</t>
  </si>
  <si>
    <t>강용관</t>
  </si>
  <si>
    <t>12501871</t>
  </si>
  <si>
    <t>강정용</t>
  </si>
  <si>
    <t>곽정기</t>
  </si>
  <si>
    <t>권순창</t>
  </si>
  <si>
    <t>권정수</t>
  </si>
  <si>
    <t>김경호</t>
  </si>
  <si>
    <t>김관식</t>
  </si>
  <si>
    <t>김기섭</t>
  </si>
  <si>
    <t>김덕성</t>
  </si>
  <si>
    <t>김민회</t>
  </si>
  <si>
    <t>김상봉</t>
  </si>
  <si>
    <t>김용권</t>
  </si>
  <si>
    <t>김용덕</t>
  </si>
  <si>
    <t>김용복</t>
  </si>
  <si>
    <t>김은수</t>
  </si>
  <si>
    <t>김진권</t>
  </si>
  <si>
    <t>김홍기</t>
  </si>
  <si>
    <t>김흥수</t>
  </si>
  <si>
    <t>박노배</t>
  </si>
  <si>
    <t>박정인</t>
  </si>
  <si>
    <t>박창옥</t>
  </si>
  <si>
    <t>방달현</t>
  </si>
  <si>
    <t>배석기</t>
  </si>
  <si>
    <t>신상민</t>
  </si>
  <si>
    <t>연성흠</t>
  </si>
  <si>
    <t>연제탁</t>
  </si>
  <si>
    <t>원명수</t>
  </si>
  <si>
    <t>원정호</t>
  </si>
  <si>
    <t>윤병선</t>
  </si>
  <si>
    <t>윤성현</t>
  </si>
  <si>
    <t>이상기</t>
  </si>
  <si>
    <t>이순교</t>
  </si>
  <si>
    <t>이순자</t>
  </si>
  <si>
    <t>이영복</t>
  </si>
  <si>
    <t>이용붕</t>
  </si>
  <si>
    <t>육우(식육)</t>
  </si>
  <si>
    <t>장병석</t>
  </si>
  <si>
    <t>정만순</t>
  </si>
  <si>
    <t>조대연</t>
  </si>
  <si>
    <t>조종현</t>
  </si>
  <si>
    <t>조치연</t>
  </si>
  <si>
    <t>지윤광</t>
  </si>
  <si>
    <t>최상호</t>
  </si>
  <si>
    <t>한정만</t>
  </si>
  <si>
    <t>12501891</t>
  </si>
  <si>
    <t>김남미,김남현</t>
  </si>
  <si>
    <t>12501910</t>
  </si>
  <si>
    <t>12501913</t>
  </si>
  <si>
    <t>12501928</t>
  </si>
  <si>
    <t>12501932</t>
  </si>
  <si>
    <t>12501935</t>
  </si>
  <si>
    <t>12501937</t>
  </si>
  <si>
    <t>12501947</t>
  </si>
  <si>
    <t>12501949</t>
  </si>
  <si>
    <t>12501963</t>
  </si>
  <si>
    <t>12501978</t>
  </si>
  <si>
    <t>12502007</t>
  </si>
  <si>
    <t>12502018</t>
  </si>
  <si>
    <t>12502019</t>
  </si>
  <si>
    <t>12502020</t>
  </si>
  <si>
    <t>12502025</t>
  </si>
  <si>
    <t>12502028</t>
  </si>
  <si>
    <t>박민우</t>
  </si>
  <si>
    <t>12502062</t>
  </si>
  <si>
    <t>12502073</t>
  </si>
  <si>
    <t>이간선</t>
  </si>
  <si>
    <t>12502102</t>
  </si>
  <si>
    <t>12502123</t>
  </si>
  <si>
    <t>이만규</t>
  </si>
  <si>
    <t>12600007</t>
  </si>
  <si>
    <t>맥류</t>
  </si>
  <si>
    <t>조완형</t>
  </si>
  <si>
    <t>12600020</t>
  </si>
  <si>
    <t>12600150</t>
  </si>
  <si>
    <t>과채류</t>
  </si>
  <si>
    <t>근채류</t>
  </si>
  <si>
    <t>버섯류</t>
  </si>
  <si>
    <t>산채류</t>
  </si>
  <si>
    <t>양채류</t>
  </si>
  <si>
    <t>엽경채류</t>
  </si>
  <si>
    <t>특용작물류</t>
  </si>
  <si>
    <t>주정복</t>
  </si>
  <si>
    <t>12600227</t>
  </si>
  <si>
    <t>김면영</t>
  </si>
  <si>
    <t>12600233</t>
  </si>
  <si>
    <t>이준영</t>
  </si>
  <si>
    <t>12600242</t>
  </si>
  <si>
    <t>수실류</t>
  </si>
  <si>
    <t>조미채소류</t>
  </si>
  <si>
    <t>장용상</t>
  </si>
  <si>
    <t>12600253</t>
  </si>
  <si>
    <t>12600254</t>
  </si>
  <si>
    <t>12600261</t>
  </si>
  <si>
    <t>12600367</t>
  </si>
  <si>
    <t>배종섭</t>
  </si>
  <si>
    <t>12600372</t>
  </si>
  <si>
    <t>성지용</t>
  </si>
  <si>
    <t>12600423</t>
  </si>
  <si>
    <t>경기도 친환경농산물로 만든 무농약 구운감자, 무농약 감자로 만든 옹심이, 무농약 감자로 만든 감자전</t>
  </si>
  <si>
    <t>12700002</t>
  </si>
  <si>
    <t>무농약 콩으로 만든 메주가루, 청국장 가루</t>
  </si>
  <si>
    <t>12700012</t>
  </si>
  <si>
    <t>무농약 감자로 만든 무거리</t>
  </si>
  <si>
    <t>12700013</t>
  </si>
  <si>
    <t>무농약 건고추로 만든 고춧가루 고추잠자리, 무농약 건고추로 만든 고춧가루</t>
  </si>
  <si>
    <t>12700014</t>
  </si>
  <si>
    <t>괴산대학찰옥수수(실온), 괴산대학찰옥수수(냉동), 대학 찰옥수수, 흙사랑 초당옥수수</t>
  </si>
  <si>
    <t>12700015</t>
  </si>
  <si>
    <t>누룽지</t>
  </si>
  <si>
    <t>12700018</t>
  </si>
  <si>
    <t>찹쌀가루, 수수가루, 볶은귀리가루</t>
  </si>
  <si>
    <t>12700020</t>
  </si>
  <si>
    <t>무농약 옥수수로 만든 옥수수차, 무농약 결명자로 만든 결명자차, 수수차</t>
  </si>
  <si>
    <t>볶은콩가루, 생콩가루, 볶은 완두콩가루</t>
  </si>
  <si>
    <t>양배추액, 양파즙, 도라지청, 블루베리액, 흑마늘액</t>
  </si>
  <si>
    <t>12700021</t>
  </si>
  <si>
    <t>살아있는 실의힘 유기농 생나또</t>
  </si>
  <si>
    <t>12800005</t>
  </si>
  <si>
    <t>유기농 야채수</t>
  </si>
  <si>
    <t>12800181</t>
  </si>
  <si>
    <t>유기농 달콤하니쫀득구마</t>
  </si>
  <si>
    <t>유기농현미약콩뻥과자</t>
  </si>
  <si>
    <t>12800183</t>
  </si>
  <si>
    <t>유기농 멥쌀가루, 유기농 현미가루, 유기농 찹쌀가루, 유기농 옥수수가루, 유기농 수수가루, 유기농 현미 누룽칩</t>
  </si>
  <si>
    <t>12800201</t>
  </si>
  <si>
    <t>유기농 손가락친구 해피뻥, 유기농 손가락친구 삼색 해피뻥</t>
  </si>
  <si>
    <t>유기농 보리차, 유기농 옥수수차</t>
  </si>
  <si>
    <t>유기농 생완두콩가루</t>
  </si>
  <si>
    <t>유기 볶음 보리(차), 유기 볶음 현미(차)</t>
  </si>
  <si>
    <t>12800209</t>
  </si>
  <si>
    <t>괴산유기대학찰옥수수,삶은찰옥수수,유기농대학찰옥수수,유기농초당옥수수</t>
  </si>
  <si>
    <t>12800212</t>
  </si>
  <si>
    <t>반가운유기농양배추액,양배추브로콜리액,마녀양배추액</t>
  </si>
  <si>
    <t>유기농 볶은검은깨, 유기농 볶은깨</t>
  </si>
  <si>
    <t>12800215</t>
  </si>
  <si>
    <t>유기농 볶은서리콩, 유기농 볶은쥐눈이콩</t>
  </si>
  <si>
    <t>땅콩 또는 견과류가공품</t>
  </si>
  <si>
    <t>볶은 반태땅콩(껍질벗은 볶은땅콩), 볶은알땅콩</t>
  </si>
  <si>
    <t>기타식품류</t>
  </si>
  <si>
    <t>유기생강가루</t>
  </si>
  <si>
    <t>12800217</t>
  </si>
  <si>
    <t>유기된장, 유기고추장, 유기간장, 유기청국장, 유기농콩으로만든메주, 두번달인알콩달콩유기양조간장, 유기쌈장, 유기불고기양념</t>
  </si>
  <si>
    <t>유기농 홍차시럽</t>
  </si>
  <si>
    <t>12800220</t>
  </si>
  <si>
    <t>솔뫼전통된장,솔뫼전통간장,재래식메주,솔뫼찹쌀고추장</t>
  </si>
  <si>
    <t>12800229</t>
  </si>
  <si>
    <t>유기농녹차, 현미차, 유기농보리차, 유기농순한보리차</t>
  </si>
  <si>
    <t>12800240</t>
  </si>
  <si>
    <t>커피류</t>
  </si>
  <si>
    <t>HF원두커피분쇄(콜롬비아)</t>
  </si>
  <si>
    <t>3배로 다린 녹용</t>
  </si>
  <si>
    <t>12800246</t>
  </si>
  <si>
    <t>유기농고춧가루고추잠자리, 유기농 고춧가루</t>
  </si>
  <si>
    <t>12800250</t>
  </si>
  <si>
    <t>초봄 유기농 우엉차, 유기농 인삼열매우엉차</t>
  </si>
  <si>
    <t>12800266</t>
  </si>
  <si>
    <t>올가레드킹 김치파우더</t>
  </si>
  <si>
    <t>12800274</t>
  </si>
  <si>
    <t>유기농새싹보리분말</t>
  </si>
  <si>
    <t>12800276</t>
  </si>
  <si>
    <t>영지버섯차</t>
  </si>
  <si>
    <t>괴산순정농부 유기농 생강청, 괴산순정농부 건조표고버섯</t>
  </si>
  <si>
    <t>12800280</t>
  </si>
  <si>
    <t>괴산순정농부 유기농 표고버섯가루</t>
  </si>
  <si>
    <t>괴산순정농부 유기농 토마토주스</t>
  </si>
  <si>
    <t>유기농타트체리스틱</t>
  </si>
  <si>
    <t>12800282</t>
  </si>
  <si>
    <t>유기농홍삼액, 착즙유기농타트체리</t>
  </si>
  <si>
    <t>16300159</t>
  </si>
  <si>
    <t>농가명</t>
  </si>
  <si>
    <t>품목명</t>
  </si>
  <si>
    <t>재배면적</t>
  </si>
  <si>
    <t>생산계획량/인증번호(무농약/유기가공)</t>
  </si>
  <si>
    <t>인증분류</t>
    <phoneticPr fontId="3" type="noConversion"/>
  </si>
  <si>
    <t>생산자(대표)</t>
    <phoneticPr fontId="3" type="noConversion"/>
  </si>
  <si>
    <t>농가수</t>
    <phoneticPr fontId="3" type="noConversion"/>
  </si>
  <si>
    <t>주소</t>
    <phoneticPr fontId="3" type="noConversion"/>
  </si>
  <si>
    <t>인증번호(수정)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</si>
</sst>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0"/>
    <numFmt numFmtId="177" formatCode="###,##0.0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1"/>
      <name val="Arial"/>
      <family val="2"/>
    </font>
    <font>
      <sz val="8"/>
      <name val="맑은 고딕"/>
      <family val="2"/>
      <charset val="129"/>
      <scheme val="minor"/>
    </font>
    <font>
      <b/>
      <sz val="11"/>
      <name val="맑은 고딕"/>
      <family val="2"/>
      <charset val="129"/>
    </font>
    <font>
      <b/>
      <sz val="11"/>
      <color rgb="FF0061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1" fillId="2" borderId="0" xfId="1">
      <alignment vertical="center"/>
    </xf>
    <xf numFmtId="0" fontId="5" fillId="2" borderId="1" xfId="1" applyFont="1" applyBorder="1" applyAlignment="1">
      <alignment horizont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DCA7-0A08-4A1F-A1E9-4F650686F11F}">
  <dimension ref="A1:M420"/>
  <sheetViews>
    <sheetView tabSelected="1" workbookViewId="0">
      <selection activeCell="C1" sqref="C1"/>
    </sheetView>
  </sheetViews>
  <sheetFormatPr defaultRowHeight="17.399999999999999" x14ac:dyDescent="0.4"/>
  <cols>
    <col min="1" max="1" width="31.296875" customWidth="1"/>
    <col min="2" max="2" width="10.69921875" bestFit="1" customWidth="1"/>
    <col min="3" max="3" width="13.69921875" bestFit="1" customWidth="1"/>
    <col min="4" max="4" width="16.3984375" customWidth="1"/>
    <col min="5" max="5" width="18.296875" bestFit="1" customWidth="1"/>
    <col min="6" max="6" width="21.5" customWidth="1"/>
    <col min="7" max="7" width="6.796875" bestFit="1" customWidth="1"/>
    <col min="8" max="8" width="22.19921875" bestFit="1" customWidth="1"/>
    <col min="9" max="9" width="22.5" bestFit="1" customWidth="1"/>
    <col min="10" max="10" width="10.8984375" bestFit="1" customWidth="1"/>
    <col min="11" max="11" width="11.296875" bestFit="1" customWidth="1"/>
    <col min="12" max="12" width="14" bestFit="1" customWidth="1"/>
    <col min="13" max="13" width="9.19921875" bestFit="1" customWidth="1"/>
  </cols>
  <sheetData>
    <row r="1" spans="1:13" x14ac:dyDescent="0.4">
      <c r="A1" s="1" t="s">
        <v>0</v>
      </c>
      <c r="B1" s="1" t="s">
        <v>1</v>
      </c>
      <c r="C1" s="7" t="s">
        <v>2124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5" t="s">
        <v>1238</v>
      </c>
      <c r="K1" s="1" t="s">
        <v>8</v>
      </c>
      <c r="L1" s="1" t="s">
        <v>9</v>
      </c>
      <c r="M1" s="1" t="s">
        <v>10</v>
      </c>
    </row>
    <row r="2" spans="1:13" x14ac:dyDescent="0.4">
      <c r="A2" s="2" t="s">
        <v>11</v>
      </c>
      <c r="B2" s="2" t="s">
        <v>12</v>
      </c>
      <c r="C2" s="2" t="str">
        <f>TRIM(B2)</f>
        <v>12100009</v>
      </c>
      <c r="D2" s="2" t="s">
        <v>13</v>
      </c>
      <c r="E2" s="2" t="s">
        <v>14</v>
      </c>
      <c r="F2" s="2" t="s">
        <v>15</v>
      </c>
      <c r="G2" s="3">
        <v>1</v>
      </c>
      <c r="H2" s="2" t="s">
        <v>16</v>
      </c>
      <c r="I2" s="2" t="s">
        <v>17</v>
      </c>
      <c r="J2" s="2" t="s">
        <v>18</v>
      </c>
      <c r="K2" s="4">
        <v>12095</v>
      </c>
      <c r="L2" s="4">
        <v>1281</v>
      </c>
      <c r="M2" s="4">
        <v>0</v>
      </c>
    </row>
    <row r="3" spans="1:13" x14ac:dyDescent="0.4">
      <c r="A3" s="2" t="s">
        <v>11</v>
      </c>
      <c r="B3" s="2" t="s">
        <v>19</v>
      </c>
      <c r="C3" s="2" t="str">
        <f t="shared" ref="C3:C66" si="0">TRIM(B3)</f>
        <v>12100016</v>
      </c>
      <c r="D3" s="2" t="s">
        <v>20</v>
      </c>
      <c r="E3" s="2" t="s">
        <v>14</v>
      </c>
      <c r="F3" s="2" t="s">
        <v>21</v>
      </c>
      <c r="G3" s="3">
        <v>1</v>
      </c>
      <c r="H3" s="2" t="s">
        <v>16</v>
      </c>
      <c r="I3" s="2" t="s">
        <v>22</v>
      </c>
      <c r="J3" s="2" t="s">
        <v>23</v>
      </c>
      <c r="K3" s="4">
        <v>2801.2</v>
      </c>
      <c r="L3" s="4">
        <v>940</v>
      </c>
      <c r="M3" s="4">
        <v>0</v>
      </c>
    </row>
    <row r="4" spans="1:13" x14ac:dyDescent="0.4">
      <c r="A4" s="2" t="s">
        <v>24</v>
      </c>
      <c r="B4" s="2" t="s">
        <v>25</v>
      </c>
      <c r="C4" s="2" t="str">
        <f t="shared" si="0"/>
        <v>12100020</v>
      </c>
      <c r="D4" s="2" t="s">
        <v>26</v>
      </c>
      <c r="E4" s="2" t="s">
        <v>14</v>
      </c>
      <c r="F4" s="2" t="s">
        <v>27</v>
      </c>
      <c r="G4" s="3">
        <v>1</v>
      </c>
      <c r="H4" s="2" t="s">
        <v>28</v>
      </c>
      <c r="I4" s="2" t="s">
        <v>22</v>
      </c>
      <c r="J4" s="2" t="s">
        <v>23</v>
      </c>
      <c r="K4" s="4">
        <v>2532</v>
      </c>
      <c r="L4" s="4">
        <v>750</v>
      </c>
      <c r="M4" s="4">
        <v>0</v>
      </c>
    </row>
    <row r="5" spans="1:13" x14ac:dyDescent="0.4">
      <c r="A5" s="2" t="s">
        <v>24</v>
      </c>
      <c r="B5" s="2" t="s">
        <v>29</v>
      </c>
      <c r="C5" s="2" t="str">
        <f t="shared" si="0"/>
        <v>12100024</v>
      </c>
      <c r="D5" s="2" t="s">
        <v>30</v>
      </c>
      <c r="E5" s="2" t="s">
        <v>14</v>
      </c>
      <c r="F5" s="2" t="s">
        <v>31</v>
      </c>
      <c r="G5" s="3">
        <v>1</v>
      </c>
      <c r="H5" s="2" t="s">
        <v>32</v>
      </c>
      <c r="I5" s="2" t="s">
        <v>22</v>
      </c>
      <c r="J5" s="2" t="s">
        <v>23</v>
      </c>
      <c r="K5" s="4">
        <v>5000</v>
      </c>
      <c r="L5" s="4">
        <v>1000</v>
      </c>
      <c r="M5" s="4">
        <v>0</v>
      </c>
    </row>
    <row r="6" spans="1:13" x14ac:dyDescent="0.4">
      <c r="A6" s="2" t="s">
        <v>24</v>
      </c>
      <c r="B6" s="2" t="s">
        <v>33</v>
      </c>
      <c r="C6" s="2" t="str">
        <f t="shared" si="0"/>
        <v>12100027</v>
      </c>
      <c r="D6" s="2" t="s">
        <v>34</v>
      </c>
      <c r="E6" s="2" t="s">
        <v>14</v>
      </c>
      <c r="F6" s="2" t="s">
        <v>35</v>
      </c>
      <c r="G6" s="3">
        <v>1</v>
      </c>
      <c r="H6" s="2" t="s">
        <v>16</v>
      </c>
      <c r="I6" s="2" t="s">
        <v>17</v>
      </c>
      <c r="J6" s="2" t="s">
        <v>18</v>
      </c>
      <c r="K6" s="4">
        <v>2166</v>
      </c>
      <c r="L6" s="4">
        <v>160</v>
      </c>
      <c r="M6" s="4">
        <v>0</v>
      </c>
    </row>
    <row r="7" spans="1:13" x14ac:dyDescent="0.4">
      <c r="A7" s="2" t="s">
        <v>24</v>
      </c>
      <c r="B7" s="2" t="s">
        <v>36</v>
      </c>
      <c r="C7" s="2" t="str">
        <f t="shared" si="0"/>
        <v>12100029</v>
      </c>
      <c r="D7" s="2" t="s">
        <v>37</v>
      </c>
      <c r="E7" s="2" t="s">
        <v>14</v>
      </c>
      <c r="F7" s="2" t="s">
        <v>38</v>
      </c>
      <c r="G7" s="3">
        <v>1</v>
      </c>
      <c r="H7" s="2" t="s">
        <v>39</v>
      </c>
      <c r="I7" s="2" t="s">
        <v>40</v>
      </c>
      <c r="J7" s="2" t="s">
        <v>41</v>
      </c>
      <c r="K7" s="4">
        <v>14670.8</v>
      </c>
      <c r="L7" s="4">
        <v>2111</v>
      </c>
      <c r="M7" s="4">
        <v>0</v>
      </c>
    </row>
    <row r="8" spans="1:13" x14ac:dyDescent="0.4">
      <c r="A8" s="2" t="s">
        <v>42</v>
      </c>
      <c r="B8" s="2" t="s">
        <v>43</v>
      </c>
      <c r="C8" s="2" t="str">
        <f t="shared" si="0"/>
        <v>12100033</v>
      </c>
      <c r="D8" s="2" t="s">
        <v>44</v>
      </c>
      <c r="E8" s="2" t="s">
        <v>14</v>
      </c>
      <c r="F8" s="2" t="s">
        <v>45</v>
      </c>
      <c r="G8" s="3">
        <v>1</v>
      </c>
      <c r="H8" s="2" t="s">
        <v>16</v>
      </c>
      <c r="I8" s="2" t="s">
        <v>46</v>
      </c>
      <c r="J8" s="2" t="s">
        <v>47</v>
      </c>
      <c r="K8" s="4">
        <v>44676</v>
      </c>
      <c r="L8" s="4">
        <v>25863</v>
      </c>
      <c r="M8" s="4">
        <v>0</v>
      </c>
    </row>
    <row r="9" spans="1:13" x14ac:dyDescent="0.4">
      <c r="A9" s="2" t="s">
        <v>48</v>
      </c>
      <c r="B9" s="2" t="s">
        <v>49</v>
      </c>
      <c r="C9" s="2" t="str">
        <f t="shared" si="0"/>
        <v>12100043</v>
      </c>
      <c r="D9" s="2" t="s">
        <v>50</v>
      </c>
      <c r="E9" s="2" t="s">
        <v>14</v>
      </c>
      <c r="F9" s="2" t="s">
        <v>51</v>
      </c>
      <c r="G9" s="3">
        <v>1</v>
      </c>
      <c r="H9" s="2" t="s">
        <v>16</v>
      </c>
      <c r="I9" s="2" t="s">
        <v>52</v>
      </c>
      <c r="J9" s="2" t="s">
        <v>53</v>
      </c>
      <c r="K9" s="4">
        <v>25637</v>
      </c>
      <c r="L9" s="4">
        <v>48301</v>
      </c>
      <c r="M9" s="4">
        <v>0</v>
      </c>
    </row>
    <row r="10" spans="1:13" x14ac:dyDescent="0.4">
      <c r="A10" s="2" t="s">
        <v>11</v>
      </c>
      <c r="B10" s="2" t="s">
        <v>54</v>
      </c>
      <c r="C10" s="2" t="str">
        <f t="shared" si="0"/>
        <v>12100058</v>
      </c>
      <c r="D10" s="2" t="s">
        <v>55</v>
      </c>
      <c r="E10" s="2" t="s">
        <v>14</v>
      </c>
      <c r="F10" s="2" t="s">
        <v>56</v>
      </c>
      <c r="G10" s="3">
        <v>1</v>
      </c>
      <c r="H10" s="2" t="s">
        <v>32</v>
      </c>
      <c r="I10" s="2" t="s">
        <v>57</v>
      </c>
      <c r="J10" s="2" t="s">
        <v>58</v>
      </c>
      <c r="K10" s="4">
        <v>1604</v>
      </c>
      <c r="L10" s="4">
        <v>1000</v>
      </c>
      <c r="M10" s="4">
        <v>0</v>
      </c>
    </row>
    <row r="11" spans="1:13" x14ac:dyDescent="0.4">
      <c r="A11" s="2" t="s">
        <v>11</v>
      </c>
      <c r="B11" s="2" t="s">
        <v>59</v>
      </c>
      <c r="C11" s="2" t="str">
        <f t="shared" si="0"/>
        <v>12100067</v>
      </c>
      <c r="D11" s="2" t="s">
        <v>60</v>
      </c>
      <c r="E11" s="2" t="s">
        <v>14</v>
      </c>
      <c r="F11" s="2" t="s">
        <v>61</v>
      </c>
      <c r="G11" s="3">
        <v>1</v>
      </c>
      <c r="H11" s="2" t="s">
        <v>32</v>
      </c>
      <c r="I11" s="2" t="s">
        <v>62</v>
      </c>
      <c r="J11" s="2" t="s">
        <v>63</v>
      </c>
      <c r="K11" s="4">
        <v>3633</v>
      </c>
      <c r="L11" s="4">
        <v>4620</v>
      </c>
      <c r="M11" s="4">
        <v>0</v>
      </c>
    </row>
    <row r="12" spans="1:13" x14ac:dyDescent="0.4">
      <c r="A12" s="2" t="s">
        <v>11</v>
      </c>
      <c r="B12" s="2" t="s">
        <v>64</v>
      </c>
      <c r="C12" s="2" t="str">
        <f t="shared" si="0"/>
        <v>12100068</v>
      </c>
      <c r="D12" s="2" t="s">
        <v>60</v>
      </c>
      <c r="E12" s="2" t="s">
        <v>14</v>
      </c>
      <c r="F12" s="2" t="s">
        <v>65</v>
      </c>
      <c r="G12" s="3">
        <v>1</v>
      </c>
      <c r="H12" s="2" t="s">
        <v>32</v>
      </c>
      <c r="I12" s="2" t="s">
        <v>62</v>
      </c>
      <c r="J12" s="2" t="s">
        <v>63</v>
      </c>
      <c r="K12" s="4">
        <v>1810</v>
      </c>
      <c r="L12" s="4">
        <v>800</v>
      </c>
      <c r="M12" s="4">
        <v>0</v>
      </c>
    </row>
    <row r="13" spans="1:13" x14ac:dyDescent="0.4">
      <c r="A13" s="2" t="s">
        <v>11</v>
      </c>
      <c r="B13" s="2" t="s">
        <v>66</v>
      </c>
      <c r="C13" s="2" t="str">
        <f t="shared" si="0"/>
        <v>12100304</v>
      </c>
      <c r="D13" s="2" t="s">
        <v>67</v>
      </c>
      <c r="E13" s="2" t="s">
        <v>14</v>
      </c>
      <c r="F13" s="2" t="s">
        <v>68</v>
      </c>
      <c r="G13" s="3">
        <v>1</v>
      </c>
      <c r="H13" s="2" t="s">
        <v>69</v>
      </c>
      <c r="I13" s="2" t="s">
        <v>70</v>
      </c>
      <c r="J13" s="2" t="s">
        <v>71</v>
      </c>
      <c r="K13" s="4">
        <v>5975</v>
      </c>
      <c r="L13" s="4">
        <v>12955</v>
      </c>
      <c r="M13" s="4">
        <v>0</v>
      </c>
    </row>
    <row r="14" spans="1:13" x14ac:dyDescent="0.4">
      <c r="A14" s="2" t="s">
        <v>11</v>
      </c>
      <c r="B14" s="2" t="s">
        <v>72</v>
      </c>
      <c r="C14" s="2" t="str">
        <f t="shared" si="0"/>
        <v>12100315</v>
      </c>
      <c r="D14" s="2" t="s">
        <v>55</v>
      </c>
      <c r="E14" s="2" t="s">
        <v>14</v>
      </c>
      <c r="F14" s="2" t="s">
        <v>73</v>
      </c>
      <c r="G14" s="3">
        <v>1</v>
      </c>
      <c r="H14" s="2" t="s">
        <v>16</v>
      </c>
      <c r="I14" s="2" t="s">
        <v>74</v>
      </c>
      <c r="J14" s="2" t="s">
        <v>75</v>
      </c>
      <c r="K14" s="4">
        <v>6071.2</v>
      </c>
      <c r="L14" s="4">
        <v>3200</v>
      </c>
      <c r="M14" s="4">
        <v>0</v>
      </c>
    </row>
    <row r="15" spans="1:13" x14ac:dyDescent="0.4">
      <c r="A15" s="2" t="s">
        <v>11</v>
      </c>
      <c r="B15" s="2" t="s">
        <v>76</v>
      </c>
      <c r="C15" s="2" t="str">
        <f t="shared" si="0"/>
        <v>12100316</v>
      </c>
      <c r="D15" s="2" t="s">
        <v>77</v>
      </c>
      <c r="E15" s="2" t="s">
        <v>14</v>
      </c>
      <c r="F15" s="2" t="s">
        <v>78</v>
      </c>
      <c r="G15" s="3">
        <v>1</v>
      </c>
      <c r="H15" s="2" t="s">
        <v>79</v>
      </c>
      <c r="I15" s="2" t="s">
        <v>80</v>
      </c>
      <c r="J15" s="2" t="s">
        <v>81</v>
      </c>
      <c r="K15" s="4">
        <v>11933</v>
      </c>
      <c r="L15" s="4">
        <v>45000</v>
      </c>
      <c r="M15" s="4">
        <v>0</v>
      </c>
    </row>
    <row r="16" spans="1:13" x14ac:dyDescent="0.4">
      <c r="A16" s="2" t="s">
        <v>11</v>
      </c>
      <c r="B16" s="2" t="s">
        <v>82</v>
      </c>
      <c r="C16" s="2" t="str">
        <f t="shared" si="0"/>
        <v>12100317</v>
      </c>
      <c r="D16" s="2" t="s">
        <v>55</v>
      </c>
      <c r="E16" s="2" t="s">
        <v>14</v>
      </c>
      <c r="F16" s="2" t="s">
        <v>83</v>
      </c>
      <c r="G16" s="3">
        <v>1</v>
      </c>
      <c r="H16" s="2" t="s">
        <v>16</v>
      </c>
      <c r="I16" s="2" t="s">
        <v>74</v>
      </c>
      <c r="J16" s="2" t="s">
        <v>75</v>
      </c>
      <c r="K16" s="4">
        <v>12057</v>
      </c>
      <c r="L16" s="4">
        <v>7200</v>
      </c>
      <c r="M16" s="4">
        <v>0</v>
      </c>
    </row>
    <row r="17" spans="1:13" x14ac:dyDescent="0.4">
      <c r="A17" s="2" t="s">
        <v>24</v>
      </c>
      <c r="B17" s="2" t="s">
        <v>84</v>
      </c>
      <c r="C17" s="2" t="str">
        <f t="shared" si="0"/>
        <v>12100328</v>
      </c>
      <c r="D17" s="2" t="s">
        <v>55</v>
      </c>
      <c r="E17" s="2" t="s">
        <v>14</v>
      </c>
      <c r="F17" s="2" t="s">
        <v>85</v>
      </c>
      <c r="G17" s="3">
        <v>1</v>
      </c>
      <c r="H17" s="2" t="s">
        <v>16</v>
      </c>
      <c r="I17" s="2" t="s">
        <v>80</v>
      </c>
      <c r="J17" s="2" t="s">
        <v>81</v>
      </c>
      <c r="K17" s="4">
        <v>5046.2</v>
      </c>
      <c r="L17" s="4">
        <v>3000</v>
      </c>
      <c r="M17" s="4">
        <v>0</v>
      </c>
    </row>
    <row r="18" spans="1:13" x14ac:dyDescent="0.4">
      <c r="A18" s="2" t="s">
        <v>24</v>
      </c>
      <c r="B18" s="2" t="s">
        <v>86</v>
      </c>
      <c r="C18" s="2" t="str">
        <f t="shared" si="0"/>
        <v>12100331</v>
      </c>
      <c r="D18" s="2" t="s">
        <v>55</v>
      </c>
      <c r="E18" s="2" t="s">
        <v>14</v>
      </c>
      <c r="F18" s="2" t="s">
        <v>87</v>
      </c>
      <c r="G18" s="3">
        <v>1</v>
      </c>
      <c r="H18" s="2" t="s">
        <v>16</v>
      </c>
      <c r="I18" s="2" t="s">
        <v>88</v>
      </c>
      <c r="J18" s="2" t="s">
        <v>89</v>
      </c>
      <c r="K18" s="4">
        <v>10742.8</v>
      </c>
      <c r="L18" s="4">
        <v>7000</v>
      </c>
      <c r="M18" s="4">
        <v>0</v>
      </c>
    </row>
    <row r="19" spans="1:13" x14ac:dyDescent="0.4">
      <c r="A19" s="2" t="s">
        <v>24</v>
      </c>
      <c r="B19" s="2" t="s">
        <v>90</v>
      </c>
      <c r="C19" s="2" t="str">
        <f t="shared" si="0"/>
        <v>12100332</v>
      </c>
      <c r="D19" s="2" t="s">
        <v>55</v>
      </c>
      <c r="E19" s="2" t="s">
        <v>14</v>
      </c>
      <c r="F19" s="2" t="s">
        <v>91</v>
      </c>
      <c r="G19" s="3">
        <v>1</v>
      </c>
      <c r="H19" s="2" t="s">
        <v>16</v>
      </c>
      <c r="I19" s="2" t="s">
        <v>88</v>
      </c>
      <c r="J19" s="2" t="s">
        <v>89</v>
      </c>
      <c r="K19" s="4">
        <v>4272.8999999999996</v>
      </c>
      <c r="L19" s="4">
        <v>2350</v>
      </c>
      <c r="M19" s="4">
        <v>0</v>
      </c>
    </row>
    <row r="20" spans="1:13" x14ac:dyDescent="0.4">
      <c r="A20" s="2" t="s">
        <v>24</v>
      </c>
      <c r="B20" s="2" t="s">
        <v>92</v>
      </c>
      <c r="C20" s="2" t="str">
        <f t="shared" si="0"/>
        <v>12100448</v>
      </c>
      <c r="D20" s="2" t="s">
        <v>93</v>
      </c>
      <c r="E20" s="2" t="s">
        <v>14</v>
      </c>
      <c r="F20" s="2" t="s">
        <v>94</v>
      </c>
      <c r="G20" s="3">
        <v>1</v>
      </c>
      <c r="H20" s="2" t="s">
        <v>16</v>
      </c>
      <c r="I20" s="2" t="s">
        <v>95</v>
      </c>
      <c r="J20" s="2" t="s">
        <v>96</v>
      </c>
      <c r="K20" s="4">
        <v>10841.66</v>
      </c>
      <c r="L20" s="4">
        <v>46000</v>
      </c>
      <c r="M20" s="4">
        <v>0</v>
      </c>
    </row>
    <row r="21" spans="1:13" x14ac:dyDescent="0.4">
      <c r="A21" s="2" t="s">
        <v>11</v>
      </c>
      <c r="B21" s="2" t="s">
        <v>97</v>
      </c>
      <c r="C21" s="2" t="str">
        <f t="shared" si="0"/>
        <v>12100515</v>
      </c>
      <c r="D21" s="2" t="s">
        <v>44</v>
      </c>
      <c r="E21" s="2" t="s">
        <v>14</v>
      </c>
      <c r="F21" s="2" t="s">
        <v>98</v>
      </c>
      <c r="G21" s="3">
        <v>16</v>
      </c>
      <c r="H21" s="2" t="s">
        <v>99</v>
      </c>
      <c r="I21" s="2" t="s">
        <v>100</v>
      </c>
      <c r="J21" s="2" t="s">
        <v>101</v>
      </c>
      <c r="K21" s="4">
        <v>87484</v>
      </c>
      <c r="L21" s="4">
        <v>53743</v>
      </c>
      <c r="M21" s="4">
        <v>0</v>
      </c>
    </row>
    <row r="22" spans="1:13" x14ac:dyDescent="0.4">
      <c r="A22" s="2" t="s">
        <v>24</v>
      </c>
      <c r="B22" s="2" t="s">
        <v>102</v>
      </c>
      <c r="C22" s="2" t="str">
        <f t="shared" si="0"/>
        <v>12100562</v>
      </c>
      <c r="D22" s="2" t="s">
        <v>103</v>
      </c>
      <c r="E22" s="2" t="s">
        <v>14</v>
      </c>
      <c r="F22" s="2" t="s">
        <v>104</v>
      </c>
      <c r="G22" s="3">
        <v>1</v>
      </c>
      <c r="H22" s="2" t="s">
        <v>105</v>
      </c>
      <c r="I22" s="2" t="s">
        <v>106</v>
      </c>
      <c r="J22" s="2" t="s">
        <v>107</v>
      </c>
      <c r="K22" s="4">
        <v>9629</v>
      </c>
      <c r="L22" s="4">
        <v>1817</v>
      </c>
      <c r="M22" s="4">
        <v>0</v>
      </c>
    </row>
    <row r="23" spans="1:13" x14ac:dyDescent="0.4">
      <c r="A23" s="2" t="s">
        <v>24</v>
      </c>
      <c r="B23" s="2" t="s">
        <v>108</v>
      </c>
      <c r="C23" s="2" t="str">
        <f t="shared" si="0"/>
        <v>12100587</v>
      </c>
      <c r="D23" s="2" t="s">
        <v>109</v>
      </c>
      <c r="E23" s="2" t="s">
        <v>14</v>
      </c>
      <c r="F23" s="2" t="s">
        <v>110</v>
      </c>
      <c r="G23" s="3">
        <v>1</v>
      </c>
      <c r="H23" s="2" t="s">
        <v>32</v>
      </c>
      <c r="I23" s="2" t="s">
        <v>111</v>
      </c>
      <c r="J23" s="2" t="s">
        <v>112</v>
      </c>
      <c r="K23" s="4">
        <v>9599</v>
      </c>
      <c r="L23" s="4">
        <v>17000</v>
      </c>
      <c r="M23" s="4">
        <v>0</v>
      </c>
    </row>
    <row r="24" spans="1:13" x14ac:dyDescent="0.4">
      <c r="A24" s="2" t="s">
        <v>11</v>
      </c>
      <c r="B24" s="2" t="s">
        <v>113</v>
      </c>
      <c r="C24" s="2" t="str">
        <f t="shared" si="0"/>
        <v>12100589</v>
      </c>
      <c r="D24" s="2" t="s">
        <v>114</v>
      </c>
      <c r="E24" s="2" t="s">
        <v>14</v>
      </c>
      <c r="F24" s="2" t="s">
        <v>115</v>
      </c>
      <c r="G24" s="3">
        <v>1</v>
      </c>
      <c r="H24" s="2" t="s">
        <v>39</v>
      </c>
      <c r="I24" s="2" t="s">
        <v>116</v>
      </c>
      <c r="J24" s="2" t="s">
        <v>117</v>
      </c>
      <c r="K24" s="4">
        <v>18072</v>
      </c>
      <c r="L24" s="4">
        <v>2530</v>
      </c>
      <c r="M24" s="4">
        <v>0</v>
      </c>
    </row>
    <row r="25" spans="1:13" x14ac:dyDescent="0.4">
      <c r="A25" s="2" t="s">
        <v>24</v>
      </c>
      <c r="B25" s="2" t="s">
        <v>118</v>
      </c>
      <c r="C25" s="2" t="str">
        <f t="shared" si="0"/>
        <v>12100598</v>
      </c>
      <c r="D25" s="2" t="s">
        <v>37</v>
      </c>
      <c r="E25" s="2" t="s">
        <v>14</v>
      </c>
      <c r="F25" s="2" t="s">
        <v>119</v>
      </c>
      <c r="G25" s="3">
        <v>1</v>
      </c>
      <c r="H25" s="2" t="s">
        <v>32</v>
      </c>
      <c r="I25" s="2" t="s">
        <v>120</v>
      </c>
      <c r="J25" s="2" t="s">
        <v>121</v>
      </c>
      <c r="K25" s="4">
        <v>41479</v>
      </c>
      <c r="L25" s="4">
        <v>101</v>
      </c>
      <c r="M25" s="4">
        <v>0</v>
      </c>
    </row>
    <row r="26" spans="1:13" x14ac:dyDescent="0.4">
      <c r="A26" s="2" t="s">
        <v>11</v>
      </c>
      <c r="B26" s="2" t="s">
        <v>122</v>
      </c>
      <c r="C26" s="2" t="str">
        <f t="shared" si="0"/>
        <v>12100612</v>
      </c>
      <c r="D26" s="2" t="s">
        <v>123</v>
      </c>
      <c r="E26" s="2" t="s">
        <v>14</v>
      </c>
      <c r="F26" s="2" t="s">
        <v>124</v>
      </c>
      <c r="G26" s="3">
        <v>1</v>
      </c>
      <c r="H26" s="2" t="s">
        <v>125</v>
      </c>
      <c r="I26" s="2" t="s">
        <v>126</v>
      </c>
      <c r="J26" s="2" t="s">
        <v>127</v>
      </c>
      <c r="K26" s="4">
        <v>6134</v>
      </c>
      <c r="L26" s="4">
        <v>120400</v>
      </c>
      <c r="M26" s="4">
        <v>0</v>
      </c>
    </row>
    <row r="27" spans="1:13" x14ac:dyDescent="0.4">
      <c r="A27" s="2" t="s">
        <v>11</v>
      </c>
      <c r="B27" s="2" t="s">
        <v>128</v>
      </c>
      <c r="C27" s="2" t="str">
        <f t="shared" si="0"/>
        <v>12100615</v>
      </c>
      <c r="D27" s="2" t="s">
        <v>123</v>
      </c>
      <c r="E27" s="2" t="s">
        <v>14</v>
      </c>
      <c r="F27" s="2" t="s">
        <v>129</v>
      </c>
      <c r="G27" s="3">
        <v>1</v>
      </c>
      <c r="H27" s="2" t="s">
        <v>32</v>
      </c>
      <c r="I27" s="2" t="s">
        <v>130</v>
      </c>
      <c r="J27" s="2" t="s">
        <v>131</v>
      </c>
      <c r="K27" s="4">
        <v>2140</v>
      </c>
      <c r="L27" s="4">
        <v>8150</v>
      </c>
      <c r="M27" s="4">
        <v>0</v>
      </c>
    </row>
    <row r="28" spans="1:13" x14ac:dyDescent="0.4">
      <c r="A28" s="2" t="s">
        <v>48</v>
      </c>
      <c r="B28" s="2" t="s">
        <v>132</v>
      </c>
      <c r="C28" s="2" t="str">
        <f t="shared" si="0"/>
        <v>12100622</v>
      </c>
      <c r="D28" s="2" t="s">
        <v>30</v>
      </c>
      <c r="E28" s="2" t="s">
        <v>14</v>
      </c>
      <c r="F28" s="2" t="s">
        <v>133</v>
      </c>
      <c r="G28" s="3">
        <v>1</v>
      </c>
      <c r="H28" s="2" t="s">
        <v>16</v>
      </c>
      <c r="I28" s="2" t="s">
        <v>134</v>
      </c>
      <c r="J28" s="2" t="s">
        <v>135</v>
      </c>
      <c r="K28" s="4">
        <v>6431</v>
      </c>
      <c r="L28" s="4">
        <v>2500</v>
      </c>
      <c r="M28" s="4">
        <v>0</v>
      </c>
    </row>
    <row r="29" spans="1:13" x14ac:dyDescent="0.4">
      <c r="A29" s="2" t="s">
        <v>24</v>
      </c>
      <c r="B29" s="2" t="s">
        <v>136</v>
      </c>
      <c r="C29" s="2" t="str">
        <f t="shared" si="0"/>
        <v>12100661</v>
      </c>
      <c r="D29" s="2" t="s">
        <v>137</v>
      </c>
      <c r="E29" s="2" t="s">
        <v>14</v>
      </c>
      <c r="F29" s="2" t="s">
        <v>138</v>
      </c>
      <c r="G29" s="3">
        <v>1</v>
      </c>
      <c r="H29" s="2" t="s">
        <v>32</v>
      </c>
      <c r="I29" s="2" t="s">
        <v>139</v>
      </c>
      <c r="J29" s="2" t="s">
        <v>140</v>
      </c>
      <c r="K29" s="4">
        <v>3389</v>
      </c>
      <c r="L29" s="4">
        <v>2000</v>
      </c>
      <c r="M29" s="4">
        <v>0</v>
      </c>
    </row>
    <row r="30" spans="1:13" x14ac:dyDescent="0.4">
      <c r="A30" s="2" t="s">
        <v>141</v>
      </c>
      <c r="B30" s="2" t="s">
        <v>142</v>
      </c>
      <c r="C30" s="2" t="str">
        <f t="shared" si="0"/>
        <v>12100705</v>
      </c>
      <c r="D30" s="2" t="s">
        <v>143</v>
      </c>
      <c r="E30" s="2" t="s">
        <v>14</v>
      </c>
      <c r="F30" s="2" t="s">
        <v>144</v>
      </c>
      <c r="G30" s="3">
        <v>1</v>
      </c>
      <c r="H30" s="2" t="s">
        <v>99</v>
      </c>
      <c r="I30" s="2" t="s">
        <v>145</v>
      </c>
      <c r="J30" s="2" t="s">
        <v>146</v>
      </c>
      <c r="K30" s="4">
        <v>5644</v>
      </c>
      <c r="L30" s="4">
        <v>46000</v>
      </c>
      <c r="M30" s="4">
        <v>0</v>
      </c>
    </row>
    <row r="31" spans="1:13" x14ac:dyDescent="0.4">
      <c r="A31" s="2" t="s">
        <v>147</v>
      </c>
      <c r="B31" s="2" t="s">
        <v>148</v>
      </c>
      <c r="C31" s="2" t="str">
        <f t="shared" si="0"/>
        <v>12100709</v>
      </c>
      <c r="D31" s="2" t="s">
        <v>149</v>
      </c>
      <c r="E31" s="2" t="s">
        <v>14</v>
      </c>
      <c r="F31" s="2" t="s">
        <v>150</v>
      </c>
      <c r="G31" s="3">
        <v>1</v>
      </c>
      <c r="H31" s="2" t="s">
        <v>69</v>
      </c>
      <c r="I31" s="2" t="s">
        <v>151</v>
      </c>
      <c r="J31" s="2" t="s">
        <v>152</v>
      </c>
      <c r="K31" s="4">
        <v>85555.47</v>
      </c>
      <c r="L31" s="4">
        <v>2</v>
      </c>
      <c r="M31" s="4">
        <v>0</v>
      </c>
    </row>
    <row r="32" spans="1:13" x14ac:dyDescent="0.4">
      <c r="A32" s="2" t="s">
        <v>141</v>
      </c>
      <c r="B32" s="2" t="s">
        <v>153</v>
      </c>
      <c r="C32" s="2" t="str">
        <f t="shared" si="0"/>
        <v>12100712</v>
      </c>
      <c r="D32" s="2" t="s">
        <v>143</v>
      </c>
      <c r="E32" s="2" t="s">
        <v>14</v>
      </c>
      <c r="F32" s="2" t="s">
        <v>154</v>
      </c>
      <c r="G32" s="3">
        <v>1</v>
      </c>
      <c r="H32" s="2" t="s">
        <v>99</v>
      </c>
      <c r="I32" s="2" t="s">
        <v>145</v>
      </c>
      <c r="J32" s="2" t="s">
        <v>146</v>
      </c>
      <c r="K32" s="4">
        <v>9078</v>
      </c>
      <c r="L32" s="4">
        <v>76300</v>
      </c>
      <c r="M32" s="4">
        <v>0</v>
      </c>
    </row>
    <row r="33" spans="1:13" x14ac:dyDescent="0.4">
      <c r="A33" s="2" t="s">
        <v>24</v>
      </c>
      <c r="B33" s="2" t="s">
        <v>155</v>
      </c>
      <c r="C33" s="2" t="str">
        <f t="shared" si="0"/>
        <v>12100723</v>
      </c>
      <c r="D33" s="2" t="s">
        <v>55</v>
      </c>
      <c r="E33" s="2" t="s">
        <v>14</v>
      </c>
      <c r="F33" s="2" t="s">
        <v>156</v>
      </c>
      <c r="G33" s="3">
        <v>1</v>
      </c>
      <c r="H33" s="2" t="s">
        <v>16</v>
      </c>
      <c r="I33" s="2" t="s">
        <v>151</v>
      </c>
      <c r="J33" s="2" t="s">
        <v>152</v>
      </c>
      <c r="K33" s="4">
        <v>34070</v>
      </c>
      <c r="L33" s="4">
        <v>19005</v>
      </c>
      <c r="M33" s="4">
        <v>0</v>
      </c>
    </row>
    <row r="34" spans="1:13" x14ac:dyDescent="0.4">
      <c r="A34" s="2" t="s">
        <v>48</v>
      </c>
      <c r="B34" s="2" t="s">
        <v>157</v>
      </c>
      <c r="C34" s="2" t="str">
        <f t="shared" si="0"/>
        <v>12100740</v>
      </c>
      <c r="D34" s="2" t="s">
        <v>158</v>
      </c>
      <c r="E34" s="2" t="s">
        <v>14</v>
      </c>
      <c r="F34" s="2" t="s">
        <v>159</v>
      </c>
      <c r="G34" s="3">
        <v>1</v>
      </c>
      <c r="H34" s="2" t="s">
        <v>28</v>
      </c>
      <c r="I34" s="2" t="s">
        <v>160</v>
      </c>
      <c r="J34" s="2" t="s">
        <v>161</v>
      </c>
      <c r="K34" s="4">
        <v>2207</v>
      </c>
      <c r="L34" s="4">
        <v>2500</v>
      </c>
      <c r="M34" s="4">
        <v>0</v>
      </c>
    </row>
    <row r="35" spans="1:13" x14ac:dyDescent="0.4">
      <c r="A35" s="2" t="s">
        <v>162</v>
      </c>
      <c r="B35" s="2" t="s">
        <v>163</v>
      </c>
      <c r="C35" s="2" t="str">
        <f t="shared" si="0"/>
        <v>12100742</v>
      </c>
      <c r="D35" s="2" t="s">
        <v>164</v>
      </c>
      <c r="E35" s="2" t="s">
        <v>14</v>
      </c>
      <c r="F35" s="2" t="s">
        <v>165</v>
      </c>
      <c r="G35" s="3">
        <v>1</v>
      </c>
      <c r="H35" s="2" t="s">
        <v>99</v>
      </c>
      <c r="I35" s="2" t="s">
        <v>166</v>
      </c>
      <c r="J35" s="2" t="s">
        <v>167</v>
      </c>
      <c r="K35" s="4">
        <v>31079</v>
      </c>
      <c r="L35" s="4">
        <v>331992</v>
      </c>
      <c r="M35" s="4">
        <v>0</v>
      </c>
    </row>
    <row r="36" spans="1:13" x14ac:dyDescent="0.4">
      <c r="A36" s="2" t="s">
        <v>168</v>
      </c>
      <c r="B36" s="2" t="s">
        <v>169</v>
      </c>
      <c r="C36" s="2" t="str">
        <f t="shared" si="0"/>
        <v>12100759</v>
      </c>
      <c r="D36" s="2" t="s">
        <v>170</v>
      </c>
      <c r="E36" s="2" t="s">
        <v>14</v>
      </c>
      <c r="F36" s="2" t="s">
        <v>171</v>
      </c>
      <c r="G36" s="3">
        <v>1</v>
      </c>
      <c r="H36" s="2" t="s">
        <v>16</v>
      </c>
      <c r="I36" s="2" t="s">
        <v>172</v>
      </c>
      <c r="J36" s="2" t="s">
        <v>173</v>
      </c>
      <c r="K36" s="4">
        <v>9355</v>
      </c>
      <c r="L36" s="4">
        <v>5375</v>
      </c>
      <c r="M36" s="4">
        <v>0</v>
      </c>
    </row>
    <row r="37" spans="1:13" x14ac:dyDescent="0.4">
      <c r="A37" s="2" t="s">
        <v>24</v>
      </c>
      <c r="B37" s="2" t="s">
        <v>174</v>
      </c>
      <c r="C37" s="2" t="str">
        <f t="shared" si="0"/>
        <v>12100770</v>
      </c>
      <c r="D37" s="2" t="s">
        <v>175</v>
      </c>
      <c r="E37" s="2" t="s">
        <v>14</v>
      </c>
      <c r="F37" s="2" t="s">
        <v>176</v>
      </c>
      <c r="G37" s="3">
        <v>1</v>
      </c>
      <c r="H37" s="2" t="s">
        <v>16</v>
      </c>
      <c r="I37" s="2" t="s">
        <v>177</v>
      </c>
      <c r="J37" s="2" t="s">
        <v>178</v>
      </c>
      <c r="K37" s="4">
        <v>27597</v>
      </c>
      <c r="L37" s="4">
        <v>162500</v>
      </c>
      <c r="M37" s="4">
        <v>0</v>
      </c>
    </row>
    <row r="38" spans="1:13" x14ac:dyDescent="0.4">
      <c r="A38" s="2" t="s">
        <v>11</v>
      </c>
      <c r="B38" s="2" t="s">
        <v>179</v>
      </c>
      <c r="C38" s="2" t="str">
        <f t="shared" si="0"/>
        <v>12100774</v>
      </c>
      <c r="D38" s="2" t="s">
        <v>180</v>
      </c>
      <c r="E38" s="2" t="s">
        <v>14</v>
      </c>
      <c r="F38" s="2" t="s">
        <v>181</v>
      </c>
      <c r="G38" s="3">
        <v>50</v>
      </c>
      <c r="H38" s="2" t="s">
        <v>125</v>
      </c>
      <c r="I38" s="2" t="s">
        <v>182</v>
      </c>
      <c r="J38" s="2" t="s">
        <v>183</v>
      </c>
      <c r="K38" s="4">
        <v>513274</v>
      </c>
      <c r="L38" s="4">
        <v>1221110</v>
      </c>
      <c r="M38" s="4">
        <v>0</v>
      </c>
    </row>
    <row r="39" spans="1:13" x14ac:dyDescent="0.4">
      <c r="A39" s="2" t="s">
        <v>11</v>
      </c>
      <c r="B39" s="2" t="s">
        <v>184</v>
      </c>
      <c r="C39" s="2" t="str">
        <f t="shared" si="0"/>
        <v>12100779</v>
      </c>
      <c r="D39" s="2" t="s">
        <v>123</v>
      </c>
      <c r="E39" s="2" t="s">
        <v>14</v>
      </c>
      <c r="F39" s="2" t="s">
        <v>185</v>
      </c>
      <c r="G39" s="3">
        <v>15</v>
      </c>
      <c r="H39" s="2" t="s">
        <v>125</v>
      </c>
      <c r="I39" s="2" t="s">
        <v>186</v>
      </c>
      <c r="J39" s="2" t="s">
        <v>187</v>
      </c>
      <c r="K39" s="4">
        <v>27278</v>
      </c>
      <c r="L39" s="4">
        <v>276540</v>
      </c>
      <c r="M39" s="4">
        <v>0</v>
      </c>
    </row>
    <row r="40" spans="1:13" x14ac:dyDescent="0.4">
      <c r="A40" s="2" t="s">
        <v>24</v>
      </c>
      <c r="B40" s="2" t="s">
        <v>188</v>
      </c>
      <c r="C40" s="2" t="str">
        <f t="shared" si="0"/>
        <v>12100789</v>
      </c>
      <c r="D40" s="2" t="s">
        <v>30</v>
      </c>
      <c r="E40" s="2" t="s">
        <v>14</v>
      </c>
      <c r="F40" s="2" t="s">
        <v>189</v>
      </c>
      <c r="G40" s="3">
        <v>1</v>
      </c>
      <c r="H40" s="2" t="s">
        <v>16</v>
      </c>
      <c r="I40" s="2" t="s">
        <v>190</v>
      </c>
      <c r="J40" s="2" t="s">
        <v>191</v>
      </c>
      <c r="K40" s="4">
        <v>3909</v>
      </c>
      <c r="L40" s="4">
        <v>3220</v>
      </c>
      <c r="M40" s="4">
        <v>0</v>
      </c>
    </row>
    <row r="41" spans="1:13" x14ac:dyDescent="0.4">
      <c r="A41" s="2" t="s">
        <v>24</v>
      </c>
      <c r="B41" s="2" t="s">
        <v>192</v>
      </c>
      <c r="C41" s="2" t="str">
        <f t="shared" si="0"/>
        <v>12100800</v>
      </c>
      <c r="D41" s="2" t="s">
        <v>123</v>
      </c>
      <c r="E41" s="2" t="s">
        <v>14</v>
      </c>
      <c r="F41" s="2" t="s">
        <v>193</v>
      </c>
      <c r="G41" s="3">
        <v>1</v>
      </c>
      <c r="H41" s="2" t="s">
        <v>99</v>
      </c>
      <c r="I41" s="2" t="s">
        <v>194</v>
      </c>
      <c r="J41" s="2" t="s">
        <v>195</v>
      </c>
      <c r="K41" s="4">
        <v>1357</v>
      </c>
      <c r="L41" s="4">
        <v>5500</v>
      </c>
      <c r="M41" s="4">
        <v>0</v>
      </c>
    </row>
    <row r="42" spans="1:13" x14ac:dyDescent="0.4">
      <c r="A42" s="2" t="s">
        <v>24</v>
      </c>
      <c r="B42" s="2" t="s">
        <v>196</v>
      </c>
      <c r="C42" s="2" t="str">
        <f t="shared" si="0"/>
        <v>12100821</v>
      </c>
      <c r="D42" s="2" t="s">
        <v>55</v>
      </c>
      <c r="E42" s="2" t="s">
        <v>14</v>
      </c>
      <c r="F42" s="2" t="s">
        <v>197</v>
      </c>
      <c r="G42" s="3">
        <v>1</v>
      </c>
      <c r="H42" s="2" t="s">
        <v>105</v>
      </c>
      <c r="I42" s="2" t="s">
        <v>198</v>
      </c>
      <c r="J42" s="2" t="s">
        <v>199</v>
      </c>
      <c r="K42" s="4">
        <v>34284</v>
      </c>
      <c r="L42" s="4">
        <v>48062</v>
      </c>
      <c r="M42" s="4">
        <v>0</v>
      </c>
    </row>
    <row r="43" spans="1:13" x14ac:dyDescent="0.4">
      <c r="A43" s="2" t="s">
        <v>11</v>
      </c>
      <c r="B43" s="2" t="s">
        <v>200</v>
      </c>
      <c r="C43" s="2" t="str">
        <f t="shared" si="0"/>
        <v>12100822</v>
      </c>
      <c r="D43" s="2" t="s">
        <v>201</v>
      </c>
      <c r="E43" s="2" t="s">
        <v>14</v>
      </c>
      <c r="F43" s="2" t="s">
        <v>202</v>
      </c>
      <c r="G43" s="3">
        <v>10</v>
      </c>
      <c r="H43" s="2" t="s">
        <v>125</v>
      </c>
      <c r="I43" s="2" t="s">
        <v>203</v>
      </c>
      <c r="J43" s="2" t="s">
        <v>204</v>
      </c>
      <c r="K43" s="4">
        <v>108863</v>
      </c>
      <c r="L43" s="4">
        <v>158080</v>
      </c>
      <c r="M43" s="4">
        <v>0</v>
      </c>
    </row>
    <row r="44" spans="1:13" x14ac:dyDescent="0.4">
      <c r="A44" s="2" t="s">
        <v>11</v>
      </c>
      <c r="B44" s="2" t="s">
        <v>205</v>
      </c>
      <c r="C44" s="2" t="str">
        <f t="shared" si="0"/>
        <v>12100831</v>
      </c>
      <c r="D44" s="2" t="s">
        <v>55</v>
      </c>
      <c r="E44" s="2" t="s">
        <v>14</v>
      </c>
      <c r="F44" s="2" t="s">
        <v>206</v>
      </c>
      <c r="G44" s="3">
        <v>1</v>
      </c>
      <c r="H44" s="2" t="s">
        <v>207</v>
      </c>
      <c r="I44" s="2" t="s">
        <v>208</v>
      </c>
      <c r="J44" s="2" t="s">
        <v>209</v>
      </c>
      <c r="K44" s="4">
        <v>14158</v>
      </c>
      <c r="L44" s="4">
        <v>12030</v>
      </c>
      <c r="M44" s="4">
        <v>0</v>
      </c>
    </row>
    <row r="45" spans="1:13" x14ac:dyDescent="0.4">
      <c r="A45" s="2" t="s">
        <v>48</v>
      </c>
      <c r="B45" s="2" t="s">
        <v>210</v>
      </c>
      <c r="C45" s="2" t="str">
        <f t="shared" si="0"/>
        <v>12100836</v>
      </c>
      <c r="D45" s="2" t="s">
        <v>170</v>
      </c>
      <c r="E45" s="2" t="s">
        <v>14</v>
      </c>
      <c r="F45" s="2" t="s">
        <v>211</v>
      </c>
      <c r="G45" s="3">
        <v>1</v>
      </c>
      <c r="H45" s="2" t="s">
        <v>32</v>
      </c>
      <c r="I45" s="2" t="s">
        <v>212</v>
      </c>
      <c r="J45" s="2" t="s">
        <v>213</v>
      </c>
      <c r="K45" s="4">
        <v>3882</v>
      </c>
      <c r="L45" s="4">
        <v>900</v>
      </c>
      <c r="M45" s="4">
        <v>0</v>
      </c>
    </row>
    <row r="46" spans="1:13" x14ac:dyDescent="0.4">
      <c r="A46" s="2" t="s">
        <v>11</v>
      </c>
      <c r="B46" s="2" t="s">
        <v>214</v>
      </c>
      <c r="C46" s="2" t="str">
        <f t="shared" si="0"/>
        <v>12100837</v>
      </c>
      <c r="D46" s="2" t="s">
        <v>175</v>
      </c>
      <c r="E46" s="2" t="s">
        <v>14</v>
      </c>
      <c r="F46" s="2" t="s">
        <v>215</v>
      </c>
      <c r="G46" s="3">
        <v>10</v>
      </c>
      <c r="H46" s="2" t="s">
        <v>16</v>
      </c>
      <c r="I46" s="2" t="s">
        <v>216</v>
      </c>
      <c r="J46" s="2" t="s">
        <v>217</v>
      </c>
      <c r="K46" s="4">
        <v>133765</v>
      </c>
      <c r="L46" s="4">
        <v>240266</v>
      </c>
      <c r="M46" s="4">
        <v>0</v>
      </c>
    </row>
    <row r="47" spans="1:13" x14ac:dyDescent="0.4">
      <c r="A47" s="2" t="s">
        <v>24</v>
      </c>
      <c r="B47" s="2" t="s">
        <v>218</v>
      </c>
      <c r="C47" s="2" t="str">
        <f t="shared" si="0"/>
        <v>12100838</v>
      </c>
      <c r="D47" s="2" t="s">
        <v>219</v>
      </c>
      <c r="E47" s="2" t="s">
        <v>14</v>
      </c>
      <c r="F47" s="2" t="s">
        <v>220</v>
      </c>
      <c r="G47" s="3">
        <v>1</v>
      </c>
      <c r="H47" s="2" t="s">
        <v>32</v>
      </c>
      <c r="I47" s="2" t="s">
        <v>221</v>
      </c>
      <c r="J47" s="2" t="s">
        <v>222</v>
      </c>
      <c r="K47" s="4">
        <v>2856</v>
      </c>
      <c r="L47" s="4">
        <v>1150</v>
      </c>
      <c r="M47" s="4">
        <v>0</v>
      </c>
    </row>
    <row r="48" spans="1:13" x14ac:dyDescent="0.4">
      <c r="A48" s="2" t="s">
        <v>48</v>
      </c>
      <c r="B48" s="2" t="s">
        <v>223</v>
      </c>
      <c r="C48" s="2" t="str">
        <f t="shared" si="0"/>
        <v>12100839</v>
      </c>
      <c r="D48" s="2" t="s">
        <v>158</v>
      </c>
      <c r="E48" s="2" t="s">
        <v>14</v>
      </c>
      <c r="F48" s="2" t="s">
        <v>159</v>
      </c>
      <c r="G48" s="3">
        <v>1</v>
      </c>
      <c r="H48" s="2" t="s">
        <v>224</v>
      </c>
      <c r="I48" s="2" t="s">
        <v>212</v>
      </c>
      <c r="J48" s="2" t="s">
        <v>213</v>
      </c>
      <c r="K48" s="4">
        <v>4483</v>
      </c>
      <c r="L48" s="4">
        <v>4500</v>
      </c>
      <c r="M48" s="4">
        <v>0</v>
      </c>
    </row>
    <row r="49" spans="1:13" x14ac:dyDescent="0.4">
      <c r="A49" s="2" t="s">
        <v>11</v>
      </c>
      <c r="B49" s="2" t="s">
        <v>225</v>
      </c>
      <c r="C49" s="2" t="str">
        <f t="shared" si="0"/>
        <v>12100841</v>
      </c>
      <c r="D49" s="2" t="s">
        <v>55</v>
      </c>
      <c r="E49" s="2" t="s">
        <v>14</v>
      </c>
      <c r="F49" s="2" t="s">
        <v>226</v>
      </c>
      <c r="G49" s="3">
        <v>30</v>
      </c>
      <c r="H49" s="2" t="s">
        <v>32</v>
      </c>
      <c r="I49" s="2" t="s">
        <v>208</v>
      </c>
      <c r="J49" s="2" t="s">
        <v>209</v>
      </c>
      <c r="K49" s="4">
        <v>323832</v>
      </c>
      <c r="L49" s="4">
        <v>359105</v>
      </c>
      <c r="M49" s="4">
        <v>0</v>
      </c>
    </row>
    <row r="50" spans="1:13" x14ac:dyDescent="0.4">
      <c r="A50" s="2" t="s">
        <v>11</v>
      </c>
      <c r="B50" s="2" t="s">
        <v>227</v>
      </c>
      <c r="C50" s="2" t="str">
        <f t="shared" si="0"/>
        <v>12100851</v>
      </c>
      <c r="D50" s="2" t="s">
        <v>228</v>
      </c>
      <c r="E50" s="2" t="s">
        <v>14</v>
      </c>
      <c r="F50" s="2" t="s">
        <v>229</v>
      </c>
      <c r="G50" s="3">
        <v>1</v>
      </c>
      <c r="H50" s="2" t="s">
        <v>105</v>
      </c>
      <c r="I50" s="2" t="s">
        <v>230</v>
      </c>
      <c r="J50" s="2" t="s">
        <v>231</v>
      </c>
      <c r="K50" s="4">
        <v>20921</v>
      </c>
      <c r="L50" s="4">
        <v>102851</v>
      </c>
      <c r="M50" s="4">
        <v>0</v>
      </c>
    </row>
    <row r="51" spans="1:13" x14ac:dyDescent="0.4">
      <c r="A51" s="2" t="s">
        <v>24</v>
      </c>
      <c r="B51" s="2" t="s">
        <v>232</v>
      </c>
      <c r="C51" s="2" t="str">
        <f t="shared" si="0"/>
        <v>12100855</v>
      </c>
      <c r="D51" s="2" t="s">
        <v>37</v>
      </c>
      <c r="E51" s="2" t="s">
        <v>14</v>
      </c>
      <c r="F51" s="2" t="s">
        <v>233</v>
      </c>
      <c r="G51" s="3">
        <v>1</v>
      </c>
      <c r="H51" s="2" t="s">
        <v>16</v>
      </c>
      <c r="I51" s="2" t="s">
        <v>208</v>
      </c>
      <c r="J51" s="2" t="s">
        <v>209</v>
      </c>
      <c r="K51" s="4">
        <v>32200</v>
      </c>
      <c r="L51" s="4">
        <v>1115</v>
      </c>
      <c r="M51" s="4">
        <v>0</v>
      </c>
    </row>
    <row r="52" spans="1:13" x14ac:dyDescent="0.4">
      <c r="A52" s="2" t="s">
        <v>11</v>
      </c>
      <c r="B52" s="2" t="s">
        <v>234</v>
      </c>
      <c r="C52" s="2" t="str">
        <f t="shared" si="0"/>
        <v>12100865</v>
      </c>
      <c r="D52" s="2" t="s">
        <v>123</v>
      </c>
      <c r="E52" s="2" t="s">
        <v>14</v>
      </c>
      <c r="F52" s="2" t="s">
        <v>235</v>
      </c>
      <c r="G52" s="3">
        <v>1</v>
      </c>
      <c r="H52" s="2" t="s">
        <v>28</v>
      </c>
      <c r="I52" s="2" t="s">
        <v>236</v>
      </c>
      <c r="J52" s="2" t="s">
        <v>237</v>
      </c>
      <c r="K52" s="4">
        <v>6779</v>
      </c>
      <c r="L52" s="4">
        <v>46960</v>
      </c>
      <c r="M52" s="4">
        <v>0</v>
      </c>
    </row>
    <row r="53" spans="1:13" x14ac:dyDescent="0.4">
      <c r="A53" s="2" t="s">
        <v>24</v>
      </c>
      <c r="B53" s="2" t="s">
        <v>238</v>
      </c>
      <c r="C53" s="2" t="str">
        <f t="shared" si="0"/>
        <v>12100868</v>
      </c>
      <c r="D53" s="2" t="s">
        <v>164</v>
      </c>
      <c r="E53" s="2" t="s">
        <v>14</v>
      </c>
      <c r="F53" s="2" t="s">
        <v>239</v>
      </c>
      <c r="G53" s="3">
        <v>1</v>
      </c>
      <c r="H53" s="2" t="s">
        <v>16</v>
      </c>
      <c r="I53" s="2" t="s">
        <v>216</v>
      </c>
      <c r="J53" s="2" t="s">
        <v>217</v>
      </c>
      <c r="K53" s="4">
        <v>3174</v>
      </c>
      <c r="L53" s="4">
        <v>23090</v>
      </c>
      <c r="M53" s="4">
        <v>0</v>
      </c>
    </row>
    <row r="54" spans="1:13" x14ac:dyDescent="0.4">
      <c r="A54" s="2" t="s">
        <v>24</v>
      </c>
      <c r="B54" s="2" t="s">
        <v>240</v>
      </c>
      <c r="C54" s="2" t="str">
        <f t="shared" si="0"/>
        <v>12100869</v>
      </c>
      <c r="D54" s="2" t="s">
        <v>26</v>
      </c>
      <c r="E54" s="2" t="s">
        <v>14</v>
      </c>
      <c r="F54" s="2" t="s">
        <v>241</v>
      </c>
      <c r="G54" s="3">
        <v>1</v>
      </c>
      <c r="H54" s="2" t="s">
        <v>28</v>
      </c>
      <c r="I54" s="2" t="s">
        <v>242</v>
      </c>
      <c r="J54" s="2" t="s">
        <v>243</v>
      </c>
      <c r="K54" s="4">
        <v>2880</v>
      </c>
      <c r="L54" s="4">
        <v>800</v>
      </c>
      <c r="M54" s="4">
        <v>0</v>
      </c>
    </row>
    <row r="55" spans="1:13" x14ac:dyDescent="0.4">
      <c r="A55" s="2" t="s">
        <v>24</v>
      </c>
      <c r="B55" s="2" t="s">
        <v>244</v>
      </c>
      <c r="C55" s="2" t="str">
        <f t="shared" si="0"/>
        <v>12100870</v>
      </c>
      <c r="D55" s="2" t="s">
        <v>175</v>
      </c>
      <c r="E55" s="2" t="s">
        <v>14</v>
      </c>
      <c r="F55" s="2" t="s">
        <v>245</v>
      </c>
      <c r="G55" s="3">
        <v>1</v>
      </c>
      <c r="H55" s="2" t="s">
        <v>16</v>
      </c>
      <c r="I55" s="2" t="s">
        <v>246</v>
      </c>
      <c r="J55" s="2" t="s">
        <v>247</v>
      </c>
      <c r="K55" s="4">
        <v>6117</v>
      </c>
      <c r="L55" s="4">
        <v>19547</v>
      </c>
      <c r="M55" s="4">
        <v>0</v>
      </c>
    </row>
    <row r="56" spans="1:13" x14ac:dyDescent="0.4">
      <c r="A56" s="2" t="s">
        <v>24</v>
      </c>
      <c r="B56" s="2" t="s">
        <v>248</v>
      </c>
      <c r="C56" s="2" t="str">
        <f t="shared" si="0"/>
        <v>12100875</v>
      </c>
      <c r="D56" s="2" t="s">
        <v>249</v>
      </c>
      <c r="E56" s="2" t="s">
        <v>14</v>
      </c>
      <c r="F56" s="2" t="s">
        <v>250</v>
      </c>
      <c r="G56" s="3">
        <v>1</v>
      </c>
      <c r="H56" s="2" t="s">
        <v>16</v>
      </c>
      <c r="I56" s="2" t="s">
        <v>251</v>
      </c>
      <c r="J56" s="2" t="s">
        <v>252</v>
      </c>
      <c r="K56" s="4">
        <v>12155.1</v>
      </c>
      <c r="L56" s="4">
        <v>145850</v>
      </c>
      <c r="M56" s="4">
        <v>0</v>
      </c>
    </row>
    <row r="57" spans="1:13" x14ac:dyDescent="0.4">
      <c r="A57" s="2" t="s">
        <v>24</v>
      </c>
      <c r="B57" s="2" t="s">
        <v>253</v>
      </c>
      <c r="C57" s="2" t="str">
        <f t="shared" si="0"/>
        <v>12100895</v>
      </c>
      <c r="D57" s="2" t="s">
        <v>37</v>
      </c>
      <c r="E57" s="2" t="s">
        <v>14</v>
      </c>
      <c r="F57" s="2" t="s">
        <v>254</v>
      </c>
      <c r="G57" s="3">
        <v>1</v>
      </c>
      <c r="H57" s="2" t="s">
        <v>224</v>
      </c>
      <c r="I57" s="2" t="s">
        <v>255</v>
      </c>
      <c r="J57" s="2" t="s">
        <v>256</v>
      </c>
      <c r="K57" s="4">
        <v>4290</v>
      </c>
      <c r="L57" s="4">
        <v>1</v>
      </c>
      <c r="M57" s="4">
        <v>0</v>
      </c>
    </row>
    <row r="58" spans="1:13" x14ac:dyDescent="0.4">
      <c r="A58" s="2" t="s">
        <v>24</v>
      </c>
      <c r="B58" s="2" t="s">
        <v>257</v>
      </c>
      <c r="C58" s="2" t="str">
        <f t="shared" si="0"/>
        <v>12100896</v>
      </c>
      <c r="D58" s="2" t="s">
        <v>258</v>
      </c>
      <c r="E58" s="2" t="s">
        <v>14</v>
      </c>
      <c r="F58" s="2" t="s">
        <v>259</v>
      </c>
      <c r="G58" s="3">
        <v>1</v>
      </c>
      <c r="H58" s="2" t="s">
        <v>207</v>
      </c>
      <c r="I58" s="2" t="s">
        <v>260</v>
      </c>
      <c r="J58" s="2" t="s">
        <v>261</v>
      </c>
      <c r="K58" s="4">
        <v>7679</v>
      </c>
      <c r="L58" s="4">
        <v>27800</v>
      </c>
      <c r="M58" s="4">
        <v>0</v>
      </c>
    </row>
    <row r="59" spans="1:13" x14ac:dyDescent="0.4">
      <c r="A59" s="2" t="s">
        <v>24</v>
      </c>
      <c r="B59" s="2" t="s">
        <v>262</v>
      </c>
      <c r="C59" s="2" t="str">
        <f t="shared" si="0"/>
        <v>12100897</v>
      </c>
      <c r="D59" s="2" t="s">
        <v>26</v>
      </c>
      <c r="E59" s="2" t="s">
        <v>14</v>
      </c>
      <c r="F59" s="2" t="s">
        <v>263</v>
      </c>
      <c r="G59" s="3">
        <v>1</v>
      </c>
      <c r="H59" s="2" t="s">
        <v>79</v>
      </c>
      <c r="I59" s="2" t="s">
        <v>264</v>
      </c>
      <c r="J59" s="2" t="s">
        <v>265</v>
      </c>
      <c r="K59" s="4">
        <v>14609</v>
      </c>
      <c r="L59" s="4">
        <v>2800</v>
      </c>
      <c r="M59" s="4">
        <v>0</v>
      </c>
    </row>
    <row r="60" spans="1:13" x14ac:dyDescent="0.4">
      <c r="A60" s="2" t="s">
        <v>24</v>
      </c>
      <c r="B60" s="2" t="s">
        <v>266</v>
      </c>
      <c r="C60" s="2" t="str">
        <f t="shared" si="0"/>
        <v>12100903</v>
      </c>
      <c r="D60" s="2" t="s">
        <v>37</v>
      </c>
      <c r="E60" s="2" t="s">
        <v>14</v>
      </c>
      <c r="F60" s="2" t="s">
        <v>267</v>
      </c>
      <c r="G60" s="3">
        <v>1</v>
      </c>
      <c r="H60" s="2" t="s">
        <v>69</v>
      </c>
      <c r="I60" s="2" t="s">
        <v>268</v>
      </c>
      <c r="J60" s="2" t="s">
        <v>269</v>
      </c>
      <c r="K60" s="4">
        <v>26000</v>
      </c>
      <c r="L60" s="4">
        <v>30</v>
      </c>
      <c r="M60" s="4">
        <v>0</v>
      </c>
    </row>
    <row r="61" spans="1:13" x14ac:dyDescent="0.4">
      <c r="A61" s="2" t="s">
        <v>24</v>
      </c>
      <c r="B61" s="2" t="s">
        <v>270</v>
      </c>
      <c r="C61" s="2" t="str">
        <f t="shared" si="0"/>
        <v>12100905</v>
      </c>
      <c r="D61" s="2" t="s">
        <v>37</v>
      </c>
      <c r="E61" s="2" t="s">
        <v>14</v>
      </c>
      <c r="F61" s="2" t="s">
        <v>271</v>
      </c>
      <c r="G61" s="3">
        <v>1</v>
      </c>
      <c r="H61" s="2" t="s">
        <v>28</v>
      </c>
      <c r="I61" s="2" t="s">
        <v>272</v>
      </c>
      <c r="J61" s="2" t="s">
        <v>273</v>
      </c>
      <c r="K61" s="4">
        <v>40000</v>
      </c>
      <c r="L61" s="4">
        <v>52</v>
      </c>
      <c r="M61" s="4">
        <v>0</v>
      </c>
    </row>
    <row r="62" spans="1:13" x14ac:dyDescent="0.4">
      <c r="A62" s="2" t="s">
        <v>24</v>
      </c>
      <c r="B62" s="2" t="s">
        <v>274</v>
      </c>
      <c r="C62" s="2" t="str">
        <f t="shared" si="0"/>
        <v>12100907</v>
      </c>
      <c r="D62" s="2" t="s">
        <v>37</v>
      </c>
      <c r="E62" s="2" t="s">
        <v>14</v>
      </c>
      <c r="F62" s="2" t="s">
        <v>275</v>
      </c>
      <c r="G62" s="3">
        <v>1</v>
      </c>
      <c r="H62" s="2" t="s">
        <v>28</v>
      </c>
      <c r="I62" s="2" t="s">
        <v>268</v>
      </c>
      <c r="J62" s="2" t="s">
        <v>269</v>
      </c>
      <c r="K62" s="4">
        <v>35737</v>
      </c>
      <c r="L62" s="4">
        <v>1</v>
      </c>
      <c r="M62" s="4">
        <v>0</v>
      </c>
    </row>
    <row r="63" spans="1:13" x14ac:dyDescent="0.4">
      <c r="A63" s="2" t="s">
        <v>24</v>
      </c>
      <c r="B63" s="2" t="s">
        <v>276</v>
      </c>
      <c r="C63" s="2" t="str">
        <f t="shared" si="0"/>
        <v>12100908</v>
      </c>
      <c r="D63" s="2" t="s">
        <v>277</v>
      </c>
      <c r="E63" s="2" t="s">
        <v>14</v>
      </c>
      <c r="F63" s="2" t="s">
        <v>278</v>
      </c>
      <c r="G63" s="3">
        <v>1</v>
      </c>
      <c r="H63" s="2" t="s">
        <v>207</v>
      </c>
      <c r="I63" s="2" t="s">
        <v>268</v>
      </c>
      <c r="J63" s="2" t="s">
        <v>269</v>
      </c>
      <c r="K63" s="4">
        <v>59490</v>
      </c>
      <c r="L63" s="4">
        <v>1</v>
      </c>
      <c r="M63" s="4">
        <v>0</v>
      </c>
    </row>
    <row r="64" spans="1:13" x14ac:dyDescent="0.4">
      <c r="A64" s="2" t="s">
        <v>24</v>
      </c>
      <c r="B64" s="2" t="s">
        <v>279</v>
      </c>
      <c r="C64" s="2" t="str">
        <f t="shared" si="0"/>
        <v>12100926</v>
      </c>
      <c r="D64" s="2" t="s">
        <v>280</v>
      </c>
      <c r="E64" s="2" t="s">
        <v>14</v>
      </c>
      <c r="F64" s="2" t="s">
        <v>281</v>
      </c>
      <c r="G64" s="3">
        <v>1</v>
      </c>
      <c r="H64" s="2" t="s">
        <v>28</v>
      </c>
      <c r="I64" s="2" t="s">
        <v>282</v>
      </c>
      <c r="J64" s="2" t="s">
        <v>283</v>
      </c>
      <c r="K64" s="4">
        <v>7400</v>
      </c>
      <c r="L64" s="4">
        <v>8801</v>
      </c>
      <c r="M64" s="4">
        <v>0</v>
      </c>
    </row>
    <row r="65" spans="1:13" x14ac:dyDescent="0.4">
      <c r="A65" s="2" t="s">
        <v>48</v>
      </c>
      <c r="B65" s="2" t="s">
        <v>284</v>
      </c>
      <c r="C65" s="2" t="str">
        <f t="shared" si="0"/>
        <v>12100945</v>
      </c>
      <c r="D65" s="2" t="s">
        <v>285</v>
      </c>
      <c r="E65" s="2" t="s">
        <v>14</v>
      </c>
      <c r="F65" s="2" t="s">
        <v>286</v>
      </c>
      <c r="G65" s="3">
        <v>1</v>
      </c>
      <c r="H65" s="2" t="s">
        <v>105</v>
      </c>
      <c r="I65" s="2" t="s">
        <v>287</v>
      </c>
      <c r="J65" s="2" t="s">
        <v>288</v>
      </c>
      <c r="K65" s="4">
        <v>1814</v>
      </c>
      <c r="L65" s="4">
        <v>1</v>
      </c>
      <c r="M65" s="4">
        <v>0</v>
      </c>
    </row>
    <row r="66" spans="1:13" x14ac:dyDescent="0.4">
      <c r="A66" s="2" t="s">
        <v>48</v>
      </c>
      <c r="B66" s="2" t="s">
        <v>289</v>
      </c>
      <c r="C66" s="2" t="str">
        <f t="shared" si="0"/>
        <v>12100946</v>
      </c>
      <c r="D66" s="2" t="s">
        <v>285</v>
      </c>
      <c r="E66" s="2" t="s">
        <v>14</v>
      </c>
      <c r="F66" s="2" t="s">
        <v>286</v>
      </c>
      <c r="G66" s="3">
        <v>1</v>
      </c>
      <c r="H66" s="2" t="s">
        <v>105</v>
      </c>
      <c r="I66" s="2" t="s">
        <v>287</v>
      </c>
      <c r="J66" s="2" t="s">
        <v>288</v>
      </c>
      <c r="K66" s="4">
        <v>2560</v>
      </c>
      <c r="L66" s="4">
        <v>1500</v>
      </c>
      <c r="M66" s="4">
        <v>0</v>
      </c>
    </row>
    <row r="67" spans="1:13" x14ac:dyDescent="0.4">
      <c r="A67" s="2" t="s">
        <v>11</v>
      </c>
      <c r="B67" s="2" t="s">
        <v>290</v>
      </c>
      <c r="C67" s="2" t="str">
        <f t="shared" ref="C67:C130" si="1">TRIM(B67)</f>
        <v>12100955</v>
      </c>
      <c r="D67" s="2" t="s">
        <v>170</v>
      </c>
      <c r="E67" s="2" t="s">
        <v>14</v>
      </c>
      <c r="F67" s="2" t="s">
        <v>291</v>
      </c>
      <c r="G67" s="3">
        <v>1</v>
      </c>
      <c r="H67" s="2" t="s">
        <v>16</v>
      </c>
      <c r="I67" s="2" t="s">
        <v>292</v>
      </c>
      <c r="J67" s="2" t="s">
        <v>293</v>
      </c>
      <c r="K67" s="4">
        <v>21752</v>
      </c>
      <c r="L67" s="4">
        <v>21820</v>
      </c>
      <c r="M67" s="4">
        <v>0</v>
      </c>
    </row>
    <row r="68" spans="1:13" x14ac:dyDescent="0.4">
      <c r="A68" s="2" t="s">
        <v>11</v>
      </c>
      <c r="B68" s="2" t="s">
        <v>294</v>
      </c>
      <c r="C68" s="2" t="str">
        <f t="shared" si="1"/>
        <v>12100958</v>
      </c>
      <c r="D68" s="2" t="s">
        <v>55</v>
      </c>
      <c r="E68" s="2" t="s">
        <v>14</v>
      </c>
      <c r="F68" s="2" t="s">
        <v>295</v>
      </c>
      <c r="G68" s="3">
        <v>8</v>
      </c>
      <c r="H68" s="2" t="s">
        <v>79</v>
      </c>
      <c r="I68" s="2" t="s">
        <v>296</v>
      </c>
      <c r="J68" s="2" t="s">
        <v>297</v>
      </c>
      <c r="K68" s="4">
        <v>95312</v>
      </c>
      <c r="L68" s="4">
        <v>71030</v>
      </c>
      <c r="M68" s="4">
        <v>0</v>
      </c>
    </row>
    <row r="69" spans="1:13" x14ac:dyDescent="0.4">
      <c r="A69" s="2" t="s">
        <v>48</v>
      </c>
      <c r="B69" s="2" t="s">
        <v>298</v>
      </c>
      <c r="C69" s="2" t="str">
        <f t="shared" si="1"/>
        <v>12100959</v>
      </c>
      <c r="D69" s="2" t="s">
        <v>285</v>
      </c>
      <c r="E69" s="2" t="s">
        <v>14</v>
      </c>
      <c r="F69" s="2" t="s">
        <v>299</v>
      </c>
      <c r="G69" s="3">
        <v>1</v>
      </c>
      <c r="H69" s="2" t="s">
        <v>32</v>
      </c>
      <c r="I69" s="2" t="s">
        <v>300</v>
      </c>
      <c r="J69" s="2" t="s">
        <v>301</v>
      </c>
      <c r="K69" s="4">
        <v>2732</v>
      </c>
      <c r="L69" s="4">
        <v>1800</v>
      </c>
      <c r="M69" s="4">
        <v>0</v>
      </c>
    </row>
    <row r="70" spans="1:13" x14ac:dyDescent="0.4">
      <c r="A70" s="2" t="s">
        <v>11</v>
      </c>
      <c r="B70" s="2" t="s">
        <v>302</v>
      </c>
      <c r="C70" s="2" t="str">
        <f t="shared" si="1"/>
        <v>12100962</v>
      </c>
      <c r="D70" s="2" t="s">
        <v>55</v>
      </c>
      <c r="E70" s="2" t="s">
        <v>14</v>
      </c>
      <c r="F70" s="2" t="s">
        <v>303</v>
      </c>
      <c r="G70" s="3">
        <v>1</v>
      </c>
      <c r="H70" s="2" t="s">
        <v>79</v>
      </c>
      <c r="I70" s="2" t="s">
        <v>304</v>
      </c>
      <c r="J70" s="2" t="s">
        <v>305</v>
      </c>
      <c r="K70" s="4">
        <v>19616</v>
      </c>
      <c r="L70" s="4">
        <v>14000</v>
      </c>
      <c r="M70" s="4">
        <v>0</v>
      </c>
    </row>
    <row r="71" spans="1:13" x14ac:dyDescent="0.4">
      <c r="A71" s="2" t="s">
        <v>141</v>
      </c>
      <c r="B71" s="2" t="s">
        <v>306</v>
      </c>
      <c r="C71" s="2" t="str">
        <f t="shared" si="1"/>
        <v>12100982</v>
      </c>
      <c r="D71" s="2" t="s">
        <v>307</v>
      </c>
      <c r="E71" s="2" t="s">
        <v>14</v>
      </c>
      <c r="F71" s="2" t="s">
        <v>308</v>
      </c>
      <c r="G71" s="3">
        <v>1</v>
      </c>
      <c r="H71" s="2" t="s">
        <v>125</v>
      </c>
      <c r="I71" s="2" t="s">
        <v>100</v>
      </c>
      <c r="J71" s="2" t="s">
        <v>101</v>
      </c>
      <c r="K71" s="4">
        <v>7431</v>
      </c>
      <c r="L71" s="4">
        <v>2100</v>
      </c>
      <c r="M71" s="4">
        <v>0</v>
      </c>
    </row>
    <row r="72" spans="1:13" x14ac:dyDescent="0.4">
      <c r="A72" s="2" t="s">
        <v>141</v>
      </c>
      <c r="B72" s="2" t="s">
        <v>309</v>
      </c>
      <c r="C72" s="2" t="str">
        <f t="shared" si="1"/>
        <v>12100983</v>
      </c>
      <c r="D72" s="2" t="s">
        <v>310</v>
      </c>
      <c r="E72" s="2" t="s">
        <v>14</v>
      </c>
      <c r="F72" s="2" t="s">
        <v>144</v>
      </c>
      <c r="G72" s="3">
        <v>1</v>
      </c>
      <c r="H72" s="2" t="s">
        <v>99</v>
      </c>
      <c r="I72" s="2" t="s">
        <v>311</v>
      </c>
      <c r="J72" s="2" t="s">
        <v>312</v>
      </c>
      <c r="K72" s="4">
        <v>6625</v>
      </c>
      <c r="L72" s="4">
        <v>4360</v>
      </c>
      <c r="M72" s="4">
        <v>0</v>
      </c>
    </row>
    <row r="73" spans="1:13" x14ac:dyDescent="0.4">
      <c r="A73" s="2" t="s">
        <v>141</v>
      </c>
      <c r="B73" s="2" t="s">
        <v>313</v>
      </c>
      <c r="C73" s="2" t="str">
        <f t="shared" si="1"/>
        <v>12100984</v>
      </c>
      <c r="D73" s="2" t="s">
        <v>307</v>
      </c>
      <c r="E73" s="2" t="s">
        <v>14</v>
      </c>
      <c r="F73" s="2" t="s">
        <v>314</v>
      </c>
      <c r="G73" s="3">
        <v>1</v>
      </c>
      <c r="H73" s="2" t="s">
        <v>125</v>
      </c>
      <c r="I73" s="2" t="s">
        <v>311</v>
      </c>
      <c r="J73" s="2" t="s">
        <v>312</v>
      </c>
      <c r="K73" s="4">
        <v>38995</v>
      </c>
      <c r="L73" s="4">
        <v>18434</v>
      </c>
      <c r="M73" s="4">
        <v>0</v>
      </c>
    </row>
    <row r="74" spans="1:13" x14ac:dyDescent="0.4">
      <c r="A74" s="2" t="s">
        <v>11</v>
      </c>
      <c r="B74" s="2" t="s">
        <v>315</v>
      </c>
      <c r="C74" s="2" t="str">
        <f t="shared" si="1"/>
        <v>12100986</v>
      </c>
      <c r="D74" s="2" t="s">
        <v>44</v>
      </c>
      <c r="E74" s="2" t="s">
        <v>14</v>
      </c>
      <c r="F74" s="2" t="s">
        <v>316</v>
      </c>
      <c r="G74" s="3">
        <v>18</v>
      </c>
      <c r="H74" s="2" t="s">
        <v>32</v>
      </c>
      <c r="I74" s="2" t="s">
        <v>317</v>
      </c>
      <c r="J74" s="2" t="s">
        <v>318</v>
      </c>
      <c r="K74" s="4">
        <v>236846.6</v>
      </c>
      <c r="L74" s="4">
        <v>142900</v>
      </c>
      <c r="M74" s="4">
        <v>0</v>
      </c>
    </row>
    <row r="75" spans="1:13" x14ac:dyDescent="0.4">
      <c r="A75" s="2" t="s">
        <v>24</v>
      </c>
      <c r="B75" s="2" t="s">
        <v>319</v>
      </c>
      <c r="C75" s="2" t="str">
        <f t="shared" si="1"/>
        <v>12101003</v>
      </c>
      <c r="D75" s="2" t="s">
        <v>123</v>
      </c>
      <c r="E75" s="2" t="s">
        <v>14</v>
      </c>
      <c r="F75" s="2" t="s">
        <v>320</v>
      </c>
      <c r="G75" s="3">
        <v>1</v>
      </c>
      <c r="H75" s="2" t="s">
        <v>207</v>
      </c>
      <c r="I75" s="2" t="s">
        <v>321</v>
      </c>
      <c r="J75" s="2" t="s">
        <v>322</v>
      </c>
      <c r="K75" s="4">
        <v>504.3</v>
      </c>
      <c r="L75" s="4">
        <v>18000</v>
      </c>
      <c r="M75" s="4">
        <v>0</v>
      </c>
    </row>
    <row r="76" spans="1:13" x14ac:dyDescent="0.4">
      <c r="A76" s="2" t="s">
        <v>24</v>
      </c>
      <c r="B76" s="2" t="s">
        <v>323</v>
      </c>
      <c r="C76" s="2" t="str">
        <f t="shared" si="1"/>
        <v>12101018</v>
      </c>
      <c r="D76" s="2" t="s">
        <v>37</v>
      </c>
      <c r="E76" s="2" t="s">
        <v>14</v>
      </c>
      <c r="F76" s="2" t="s">
        <v>324</v>
      </c>
      <c r="G76" s="3">
        <v>1</v>
      </c>
      <c r="H76" s="2" t="s">
        <v>79</v>
      </c>
      <c r="I76" s="2" t="s">
        <v>216</v>
      </c>
      <c r="J76" s="2" t="s">
        <v>217</v>
      </c>
      <c r="K76" s="4">
        <v>42000</v>
      </c>
      <c r="L76" s="4">
        <v>1</v>
      </c>
      <c r="M76" s="4">
        <v>0</v>
      </c>
    </row>
    <row r="77" spans="1:13" x14ac:dyDescent="0.4">
      <c r="A77" s="2" t="s">
        <v>11</v>
      </c>
      <c r="B77" s="2" t="s">
        <v>325</v>
      </c>
      <c r="C77" s="2" t="str">
        <f t="shared" si="1"/>
        <v>12101024</v>
      </c>
      <c r="D77" s="2" t="s">
        <v>201</v>
      </c>
      <c r="E77" s="2" t="s">
        <v>14</v>
      </c>
      <c r="F77" s="2" t="s">
        <v>326</v>
      </c>
      <c r="G77" s="3">
        <v>1</v>
      </c>
      <c r="H77" s="2" t="s">
        <v>69</v>
      </c>
      <c r="I77" s="2" t="s">
        <v>327</v>
      </c>
      <c r="J77" s="2" t="s">
        <v>328</v>
      </c>
      <c r="K77" s="4">
        <v>3524</v>
      </c>
      <c r="L77" s="4">
        <v>4780</v>
      </c>
      <c r="M77" s="4">
        <v>0</v>
      </c>
    </row>
    <row r="78" spans="1:13" x14ac:dyDescent="0.4">
      <c r="A78" s="2" t="s">
        <v>11</v>
      </c>
      <c r="B78" s="2" t="s">
        <v>329</v>
      </c>
      <c r="C78" s="2" t="str">
        <f t="shared" si="1"/>
        <v>12101028</v>
      </c>
      <c r="D78" s="2" t="s">
        <v>201</v>
      </c>
      <c r="E78" s="2" t="s">
        <v>14</v>
      </c>
      <c r="F78" s="2" t="s">
        <v>330</v>
      </c>
      <c r="G78" s="3">
        <v>1</v>
      </c>
      <c r="H78" s="2" t="s">
        <v>32</v>
      </c>
      <c r="I78" s="2" t="s">
        <v>203</v>
      </c>
      <c r="J78" s="2" t="s">
        <v>204</v>
      </c>
      <c r="K78" s="4">
        <v>2837</v>
      </c>
      <c r="L78" s="4">
        <v>2150</v>
      </c>
      <c r="M78" s="4">
        <v>0</v>
      </c>
    </row>
    <row r="79" spans="1:13" x14ac:dyDescent="0.4">
      <c r="A79" s="2" t="s">
        <v>24</v>
      </c>
      <c r="B79" s="2" t="s">
        <v>331</v>
      </c>
      <c r="C79" s="2" t="str">
        <f t="shared" si="1"/>
        <v>12101029</v>
      </c>
      <c r="D79" s="2" t="s">
        <v>332</v>
      </c>
      <c r="E79" s="2" t="s">
        <v>14</v>
      </c>
      <c r="F79" s="2" t="s">
        <v>333</v>
      </c>
      <c r="G79" s="3">
        <v>1</v>
      </c>
      <c r="H79" s="2" t="s">
        <v>125</v>
      </c>
      <c r="I79" s="2" t="s">
        <v>177</v>
      </c>
      <c r="J79" s="2" t="s">
        <v>178</v>
      </c>
      <c r="K79" s="4">
        <v>2960</v>
      </c>
      <c r="L79" s="4">
        <v>8300</v>
      </c>
      <c r="M79" s="4">
        <v>0</v>
      </c>
    </row>
    <row r="80" spans="1:13" x14ac:dyDescent="0.4">
      <c r="A80" s="2" t="s">
        <v>24</v>
      </c>
      <c r="B80" s="2" t="s">
        <v>334</v>
      </c>
      <c r="C80" s="2" t="str">
        <f t="shared" si="1"/>
        <v>12101031</v>
      </c>
      <c r="D80" s="2" t="s">
        <v>180</v>
      </c>
      <c r="E80" s="2" t="s">
        <v>14</v>
      </c>
      <c r="F80" s="2" t="s">
        <v>335</v>
      </c>
      <c r="G80" s="3">
        <v>1</v>
      </c>
      <c r="H80" s="2" t="s">
        <v>105</v>
      </c>
      <c r="I80" s="2" t="s">
        <v>198</v>
      </c>
      <c r="J80" s="2" t="s">
        <v>199</v>
      </c>
      <c r="K80" s="4">
        <v>6401</v>
      </c>
      <c r="L80" s="4">
        <v>5120</v>
      </c>
      <c r="M80" s="4">
        <v>0</v>
      </c>
    </row>
    <row r="81" spans="1:13" x14ac:dyDescent="0.4">
      <c r="A81" s="2" t="s">
        <v>11</v>
      </c>
      <c r="B81" s="2" t="s">
        <v>336</v>
      </c>
      <c r="C81" s="2" t="str">
        <f t="shared" si="1"/>
        <v>12101035</v>
      </c>
      <c r="D81" s="2" t="s">
        <v>170</v>
      </c>
      <c r="E81" s="2" t="s">
        <v>14</v>
      </c>
      <c r="F81" s="2" t="s">
        <v>337</v>
      </c>
      <c r="G81" s="3">
        <v>1</v>
      </c>
      <c r="H81" s="2" t="s">
        <v>207</v>
      </c>
      <c r="I81" s="2" t="s">
        <v>208</v>
      </c>
      <c r="J81" s="2" t="s">
        <v>209</v>
      </c>
      <c r="K81" s="4">
        <v>7001</v>
      </c>
      <c r="L81" s="4">
        <v>5500</v>
      </c>
      <c r="M81" s="4">
        <v>0</v>
      </c>
    </row>
    <row r="82" spans="1:13" x14ac:dyDescent="0.4">
      <c r="A82" s="2" t="s">
        <v>11</v>
      </c>
      <c r="B82" s="2" t="s">
        <v>338</v>
      </c>
      <c r="C82" s="2" t="str">
        <f t="shared" si="1"/>
        <v>12101036</v>
      </c>
      <c r="D82" s="2" t="s">
        <v>180</v>
      </c>
      <c r="E82" s="2" t="s">
        <v>14</v>
      </c>
      <c r="F82" s="2" t="s">
        <v>339</v>
      </c>
      <c r="G82" s="3">
        <v>1</v>
      </c>
      <c r="H82" s="2" t="s">
        <v>125</v>
      </c>
      <c r="I82" s="2" t="s">
        <v>340</v>
      </c>
      <c r="J82" s="2" t="s">
        <v>341</v>
      </c>
      <c r="K82" s="4">
        <v>6397</v>
      </c>
      <c r="L82" s="4">
        <v>22300</v>
      </c>
      <c r="M82" s="4">
        <v>0</v>
      </c>
    </row>
    <row r="83" spans="1:13" x14ac:dyDescent="0.4">
      <c r="A83" s="2" t="s">
        <v>24</v>
      </c>
      <c r="B83" s="2" t="s">
        <v>342</v>
      </c>
      <c r="C83" s="2" t="str">
        <f t="shared" si="1"/>
        <v>12101037</v>
      </c>
      <c r="D83" s="2" t="s">
        <v>249</v>
      </c>
      <c r="E83" s="2" t="s">
        <v>14</v>
      </c>
      <c r="F83" s="2" t="s">
        <v>343</v>
      </c>
      <c r="G83" s="3">
        <v>1</v>
      </c>
      <c r="H83" s="2" t="s">
        <v>16</v>
      </c>
      <c r="I83" s="2" t="s">
        <v>230</v>
      </c>
      <c r="J83" s="2" t="s">
        <v>231</v>
      </c>
      <c r="K83" s="4">
        <v>2582</v>
      </c>
      <c r="L83" s="4">
        <v>30000</v>
      </c>
      <c r="M83" s="4">
        <v>0</v>
      </c>
    </row>
    <row r="84" spans="1:13" x14ac:dyDescent="0.4">
      <c r="A84" s="2" t="s">
        <v>11</v>
      </c>
      <c r="B84" s="2" t="s">
        <v>344</v>
      </c>
      <c r="C84" s="2" t="str">
        <f t="shared" si="1"/>
        <v>12101038</v>
      </c>
      <c r="D84" s="2" t="s">
        <v>55</v>
      </c>
      <c r="E84" s="2" t="s">
        <v>14</v>
      </c>
      <c r="F84" s="2" t="s">
        <v>345</v>
      </c>
      <c r="G84" s="3">
        <v>1</v>
      </c>
      <c r="H84" s="2" t="s">
        <v>16</v>
      </c>
      <c r="I84" s="2" t="s">
        <v>346</v>
      </c>
      <c r="J84" s="2" t="s">
        <v>347</v>
      </c>
      <c r="K84" s="4">
        <v>5839</v>
      </c>
      <c r="L84" s="4">
        <v>4100</v>
      </c>
      <c r="M84" s="4">
        <v>0</v>
      </c>
    </row>
    <row r="85" spans="1:13" x14ac:dyDescent="0.4">
      <c r="A85" s="2" t="s">
        <v>48</v>
      </c>
      <c r="B85" s="2" t="s">
        <v>348</v>
      </c>
      <c r="C85" s="2" t="str">
        <f t="shared" si="1"/>
        <v>12101039</v>
      </c>
      <c r="D85" s="2" t="s">
        <v>285</v>
      </c>
      <c r="E85" s="2" t="s">
        <v>14</v>
      </c>
      <c r="F85" s="2" t="s">
        <v>349</v>
      </c>
      <c r="G85" s="3">
        <v>1</v>
      </c>
      <c r="H85" s="2" t="s">
        <v>16</v>
      </c>
      <c r="I85" s="2" t="s">
        <v>198</v>
      </c>
      <c r="J85" s="2" t="s">
        <v>199</v>
      </c>
      <c r="K85" s="4">
        <v>2700</v>
      </c>
      <c r="L85" s="4">
        <v>1</v>
      </c>
      <c r="M85" s="4">
        <v>0</v>
      </c>
    </row>
    <row r="86" spans="1:13" x14ac:dyDescent="0.4">
      <c r="A86" s="2" t="s">
        <v>48</v>
      </c>
      <c r="B86" s="2" t="s">
        <v>350</v>
      </c>
      <c r="C86" s="2" t="str">
        <f t="shared" si="1"/>
        <v>12101042</v>
      </c>
      <c r="D86" s="2" t="s">
        <v>285</v>
      </c>
      <c r="E86" s="2" t="s">
        <v>14</v>
      </c>
      <c r="F86" s="2" t="s">
        <v>351</v>
      </c>
      <c r="G86" s="3">
        <v>1</v>
      </c>
      <c r="H86" s="2" t="s">
        <v>28</v>
      </c>
      <c r="I86" s="2" t="s">
        <v>352</v>
      </c>
      <c r="J86" s="2" t="s">
        <v>353</v>
      </c>
      <c r="K86" s="4">
        <v>1543</v>
      </c>
      <c r="L86" s="4">
        <v>2000</v>
      </c>
      <c r="M86" s="4">
        <v>0</v>
      </c>
    </row>
    <row r="87" spans="1:13" x14ac:dyDescent="0.4">
      <c r="A87" s="2" t="s">
        <v>48</v>
      </c>
      <c r="B87" s="2" t="s">
        <v>354</v>
      </c>
      <c r="C87" s="2" t="str">
        <f t="shared" si="1"/>
        <v>12101043</v>
      </c>
      <c r="D87" s="2" t="s">
        <v>285</v>
      </c>
      <c r="E87" s="2" t="s">
        <v>14</v>
      </c>
      <c r="F87" s="2" t="s">
        <v>211</v>
      </c>
      <c r="G87" s="3">
        <v>1</v>
      </c>
      <c r="H87" s="2" t="s">
        <v>32</v>
      </c>
      <c r="I87" s="2" t="s">
        <v>352</v>
      </c>
      <c r="J87" s="2" t="s">
        <v>353</v>
      </c>
      <c r="K87" s="4">
        <v>1730</v>
      </c>
      <c r="L87" s="4">
        <v>1000</v>
      </c>
      <c r="M87" s="4">
        <v>0</v>
      </c>
    </row>
    <row r="88" spans="1:13" x14ac:dyDescent="0.4">
      <c r="A88" s="2" t="s">
        <v>11</v>
      </c>
      <c r="B88" s="2" t="s">
        <v>355</v>
      </c>
      <c r="C88" s="2" t="str">
        <f t="shared" si="1"/>
        <v>12101049</v>
      </c>
      <c r="D88" s="2" t="s">
        <v>356</v>
      </c>
      <c r="E88" s="2" t="s">
        <v>14</v>
      </c>
      <c r="F88" s="2" t="s">
        <v>357</v>
      </c>
      <c r="G88" s="3">
        <v>1</v>
      </c>
      <c r="H88" s="2" t="s">
        <v>125</v>
      </c>
      <c r="I88" s="2" t="s">
        <v>358</v>
      </c>
      <c r="J88" s="2" t="s">
        <v>359</v>
      </c>
      <c r="K88" s="4">
        <v>1200</v>
      </c>
      <c r="L88" s="4">
        <v>4800</v>
      </c>
      <c r="M88" s="4">
        <v>0</v>
      </c>
    </row>
    <row r="89" spans="1:13" x14ac:dyDescent="0.4">
      <c r="A89" s="2" t="s">
        <v>11</v>
      </c>
      <c r="B89" s="2" t="s">
        <v>360</v>
      </c>
      <c r="C89" s="2" t="str">
        <f t="shared" si="1"/>
        <v>12101050</v>
      </c>
      <c r="D89" s="2" t="s">
        <v>361</v>
      </c>
      <c r="E89" s="2" t="s">
        <v>14</v>
      </c>
      <c r="F89" s="2" t="s">
        <v>362</v>
      </c>
      <c r="G89" s="3">
        <v>1</v>
      </c>
      <c r="H89" s="2" t="s">
        <v>125</v>
      </c>
      <c r="I89" s="2" t="s">
        <v>358</v>
      </c>
      <c r="J89" s="2" t="s">
        <v>359</v>
      </c>
      <c r="K89" s="4">
        <v>1171</v>
      </c>
      <c r="L89" s="4">
        <v>260</v>
      </c>
      <c r="M89" s="4">
        <v>0</v>
      </c>
    </row>
    <row r="90" spans="1:13" x14ac:dyDescent="0.4">
      <c r="A90" s="2" t="s">
        <v>48</v>
      </c>
      <c r="B90" s="2" t="s">
        <v>363</v>
      </c>
      <c r="C90" s="2" t="str">
        <f t="shared" si="1"/>
        <v>12101051</v>
      </c>
      <c r="D90" s="2" t="s">
        <v>285</v>
      </c>
      <c r="E90" s="2" t="s">
        <v>14</v>
      </c>
      <c r="F90" s="2" t="s">
        <v>364</v>
      </c>
      <c r="G90" s="3">
        <v>1</v>
      </c>
      <c r="H90" s="2" t="s">
        <v>32</v>
      </c>
      <c r="I90" s="2" t="s">
        <v>242</v>
      </c>
      <c r="J90" s="2" t="s">
        <v>243</v>
      </c>
      <c r="K90" s="4">
        <v>2244</v>
      </c>
      <c r="L90" s="4">
        <v>300</v>
      </c>
      <c r="M90" s="4">
        <v>0</v>
      </c>
    </row>
    <row r="91" spans="1:13" x14ac:dyDescent="0.4">
      <c r="A91" s="2" t="s">
        <v>48</v>
      </c>
      <c r="B91" s="2" t="s">
        <v>365</v>
      </c>
      <c r="C91" s="2" t="str">
        <f t="shared" si="1"/>
        <v>12101052</v>
      </c>
      <c r="D91" s="2" t="s">
        <v>285</v>
      </c>
      <c r="E91" s="2" t="s">
        <v>14</v>
      </c>
      <c r="F91" s="2" t="s">
        <v>286</v>
      </c>
      <c r="G91" s="3">
        <v>1</v>
      </c>
      <c r="H91" s="2" t="s">
        <v>105</v>
      </c>
      <c r="I91" s="2" t="s">
        <v>242</v>
      </c>
      <c r="J91" s="2" t="s">
        <v>243</v>
      </c>
      <c r="K91" s="4">
        <v>5378</v>
      </c>
      <c r="L91" s="4">
        <v>1500</v>
      </c>
      <c r="M91" s="4">
        <v>0</v>
      </c>
    </row>
    <row r="92" spans="1:13" x14ac:dyDescent="0.4">
      <c r="A92" s="2" t="s">
        <v>48</v>
      </c>
      <c r="B92" s="2" t="s">
        <v>366</v>
      </c>
      <c r="C92" s="2" t="str">
        <f t="shared" si="1"/>
        <v>12101053</v>
      </c>
      <c r="D92" s="2" t="s">
        <v>285</v>
      </c>
      <c r="E92" s="2" t="s">
        <v>14</v>
      </c>
      <c r="F92" s="2" t="s">
        <v>367</v>
      </c>
      <c r="G92" s="3">
        <v>1</v>
      </c>
      <c r="H92" s="2" t="s">
        <v>32</v>
      </c>
      <c r="I92" s="2" t="s">
        <v>242</v>
      </c>
      <c r="J92" s="2" t="s">
        <v>243</v>
      </c>
      <c r="K92" s="4">
        <v>4028</v>
      </c>
      <c r="L92" s="4">
        <v>1</v>
      </c>
      <c r="M92" s="4">
        <v>0</v>
      </c>
    </row>
    <row r="93" spans="1:13" x14ac:dyDescent="0.4">
      <c r="A93" s="2" t="s">
        <v>48</v>
      </c>
      <c r="B93" s="2" t="s">
        <v>368</v>
      </c>
      <c r="C93" s="2" t="str">
        <f t="shared" si="1"/>
        <v>12101054</v>
      </c>
      <c r="D93" s="2" t="s">
        <v>285</v>
      </c>
      <c r="E93" s="2" t="s">
        <v>14</v>
      </c>
      <c r="F93" s="2" t="s">
        <v>369</v>
      </c>
      <c r="G93" s="3">
        <v>1</v>
      </c>
      <c r="H93" s="2" t="s">
        <v>28</v>
      </c>
      <c r="I93" s="2" t="s">
        <v>242</v>
      </c>
      <c r="J93" s="2" t="s">
        <v>243</v>
      </c>
      <c r="K93" s="4">
        <v>5388</v>
      </c>
      <c r="L93" s="4">
        <v>3</v>
      </c>
      <c r="M93" s="4">
        <v>0</v>
      </c>
    </row>
    <row r="94" spans="1:13" x14ac:dyDescent="0.4">
      <c r="A94" s="2" t="s">
        <v>48</v>
      </c>
      <c r="B94" s="2" t="s">
        <v>370</v>
      </c>
      <c r="C94" s="2" t="str">
        <f t="shared" si="1"/>
        <v>12101055</v>
      </c>
      <c r="D94" s="2" t="s">
        <v>285</v>
      </c>
      <c r="E94" s="2" t="s">
        <v>14</v>
      </c>
      <c r="F94" s="2" t="s">
        <v>371</v>
      </c>
      <c r="G94" s="3">
        <v>1</v>
      </c>
      <c r="H94" s="2" t="s">
        <v>105</v>
      </c>
      <c r="I94" s="2" t="s">
        <v>242</v>
      </c>
      <c r="J94" s="2" t="s">
        <v>243</v>
      </c>
      <c r="K94" s="4">
        <v>2927</v>
      </c>
      <c r="L94" s="4">
        <v>1</v>
      </c>
      <c r="M94" s="4">
        <v>0</v>
      </c>
    </row>
    <row r="95" spans="1:13" x14ac:dyDescent="0.4">
      <c r="A95" s="2" t="s">
        <v>48</v>
      </c>
      <c r="B95" s="2" t="s">
        <v>372</v>
      </c>
      <c r="C95" s="2" t="str">
        <f t="shared" si="1"/>
        <v>12101056</v>
      </c>
      <c r="D95" s="2" t="s">
        <v>285</v>
      </c>
      <c r="E95" s="2" t="s">
        <v>14</v>
      </c>
      <c r="F95" s="2" t="s">
        <v>371</v>
      </c>
      <c r="G95" s="3">
        <v>1</v>
      </c>
      <c r="H95" s="2" t="s">
        <v>105</v>
      </c>
      <c r="I95" s="2" t="s">
        <v>242</v>
      </c>
      <c r="J95" s="2" t="s">
        <v>243</v>
      </c>
      <c r="K95" s="4">
        <v>2122</v>
      </c>
      <c r="L95" s="4">
        <v>1</v>
      </c>
      <c r="M95" s="4">
        <v>0</v>
      </c>
    </row>
    <row r="96" spans="1:13" x14ac:dyDescent="0.4">
      <c r="A96" s="2" t="s">
        <v>48</v>
      </c>
      <c r="B96" s="2" t="s">
        <v>373</v>
      </c>
      <c r="C96" s="2" t="str">
        <f t="shared" si="1"/>
        <v>12101060</v>
      </c>
      <c r="D96" s="2" t="s">
        <v>285</v>
      </c>
      <c r="E96" s="2" t="s">
        <v>14</v>
      </c>
      <c r="F96" s="2" t="s">
        <v>299</v>
      </c>
      <c r="G96" s="3">
        <v>1</v>
      </c>
      <c r="H96" s="2" t="s">
        <v>125</v>
      </c>
      <c r="I96" s="2" t="s">
        <v>374</v>
      </c>
      <c r="J96" s="2" t="s">
        <v>375</v>
      </c>
      <c r="K96" s="4">
        <v>9064</v>
      </c>
      <c r="L96" s="4">
        <v>1600</v>
      </c>
      <c r="M96" s="4">
        <v>0</v>
      </c>
    </row>
    <row r="97" spans="1:13" x14ac:dyDescent="0.4">
      <c r="A97" s="2" t="s">
        <v>48</v>
      </c>
      <c r="B97" s="2" t="s">
        <v>376</v>
      </c>
      <c r="C97" s="2" t="str">
        <f t="shared" si="1"/>
        <v>12101061</v>
      </c>
      <c r="D97" s="2" t="s">
        <v>285</v>
      </c>
      <c r="E97" s="2" t="s">
        <v>14</v>
      </c>
      <c r="F97" s="2" t="s">
        <v>299</v>
      </c>
      <c r="G97" s="3">
        <v>1</v>
      </c>
      <c r="H97" s="2" t="s">
        <v>125</v>
      </c>
      <c r="I97" s="2" t="s">
        <v>374</v>
      </c>
      <c r="J97" s="2" t="s">
        <v>375</v>
      </c>
      <c r="K97" s="4">
        <v>5889</v>
      </c>
      <c r="L97" s="4">
        <v>2</v>
      </c>
      <c r="M97" s="4">
        <v>0</v>
      </c>
    </row>
    <row r="98" spans="1:13" x14ac:dyDescent="0.4">
      <c r="A98" s="2" t="s">
        <v>48</v>
      </c>
      <c r="B98" s="2" t="s">
        <v>377</v>
      </c>
      <c r="C98" s="2" t="str">
        <f t="shared" si="1"/>
        <v>12101063</v>
      </c>
      <c r="D98" s="2" t="s">
        <v>285</v>
      </c>
      <c r="E98" s="2" t="s">
        <v>14</v>
      </c>
      <c r="F98" s="2" t="s">
        <v>378</v>
      </c>
      <c r="G98" s="3">
        <v>1</v>
      </c>
      <c r="H98" s="2" t="s">
        <v>125</v>
      </c>
      <c r="I98" s="2" t="s">
        <v>374</v>
      </c>
      <c r="J98" s="2" t="s">
        <v>375</v>
      </c>
      <c r="K98" s="4">
        <v>1941</v>
      </c>
      <c r="L98" s="4">
        <v>2</v>
      </c>
      <c r="M98" s="4">
        <v>0</v>
      </c>
    </row>
    <row r="99" spans="1:13" x14ac:dyDescent="0.4">
      <c r="A99" s="2" t="s">
        <v>48</v>
      </c>
      <c r="B99" s="2" t="s">
        <v>379</v>
      </c>
      <c r="C99" s="2" t="str">
        <f t="shared" si="1"/>
        <v>12101065</v>
      </c>
      <c r="D99" s="2" t="s">
        <v>285</v>
      </c>
      <c r="E99" s="2" t="s">
        <v>14</v>
      </c>
      <c r="F99" s="2" t="s">
        <v>380</v>
      </c>
      <c r="G99" s="3">
        <v>1</v>
      </c>
      <c r="H99" s="2" t="s">
        <v>69</v>
      </c>
      <c r="I99" s="2" t="s">
        <v>374</v>
      </c>
      <c r="J99" s="2" t="s">
        <v>375</v>
      </c>
      <c r="K99" s="4">
        <v>5222</v>
      </c>
      <c r="L99" s="4">
        <v>4</v>
      </c>
      <c r="M99" s="4">
        <v>0</v>
      </c>
    </row>
    <row r="100" spans="1:13" x14ac:dyDescent="0.4">
      <c r="A100" s="2" t="s">
        <v>48</v>
      </c>
      <c r="B100" s="2" t="s">
        <v>381</v>
      </c>
      <c r="C100" s="2" t="str">
        <f t="shared" si="1"/>
        <v>12101066</v>
      </c>
      <c r="D100" s="2" t="s">
        <v>285</v>
      </c>
      <c r="E100" s="2" t="s">
        <v>14</v>
      </c>
      <c r="F100" s="2" t="s">
        <v>380</v>
      </c>
      <c r="G100" s="3">
        <v>1</v>
      </c>
      <c r="H100" s="2" t="s">
        <v>69</v>
      </c>
      <c r="I100" s="2" t="s">
        <v>374</v>
      </c>
      <c r="J100" s="2" t="s">
        <v>375</v>
      </c>
      <c r="K100" s="4">
        <v>3920</v>
      </c>
      <c r="L100" s="4">
        <v>6</v>
      </c>
      <c r="M100" s="4">
        <v>0</v>
      </c>
    </row>
    <row r="101" spans="1:13" x14ac:dyDescent="0.4">
      <c r="A101" s="2" t="s">
        <v>48</v>
      </c>
      <c r="B101" s="2" t="s">
        <v>382</v>
      </c>
      <c r="C101" s="2" t="str">
        <f t="shared" si="1"/>
        <v>12101067</v>
      </c>
      <c r="D101" s="2" t="s">
        <v>285</v>
      </c>
      <c r="E101" s="2" t="s">
        <v>14</v>
      </c>
      <c r="F101" s="2" t="s">
        <v>380</v>
      </c>
      <c r="G101" s="3">
        <v>1</v>
      </c>
      <c r="H101" s="2" t="s">
        <v>69</v>
      </c>
      <c r="I101" s="2" t="s">
        <v>374</v>
      </c>
      <c r="J101" s="2" t="s">
        <v>375</v>
      </c>
      <c r="K101" s="4">
        <v>10854</v>
      </c>
      <c r="L101" s="4">
        <v>7</v>
      </c>
      <c r="M101" s="4">
        <v>0</v>
      </c>
    </row>
    <row r="102" spans="1:13" x14ac:dyDescent="0.4">
      <c r="A102" s="2" t="s">
        <v>24</v>
      </c>
      <c r="B102" s="2" t="s">
        <v>383</v>
      </c>
      <c r="C102" s="2" t="str">
        <f t="shared" si="1"/>
        <v>12101069</v>
      </c>
      <c r="D102" s="2" t="s">
        <v>258</v>
      </c>
      <c r="E102" s="2" t="s">
        <v>14</v>
      </c>
      <c r="F102" s="2" t="s">
        <v>384</v>
      </c>
      <c r="G102" s="3">
        <v>1</v>
      </c>
      <c r="H102" s="2" t="s">
        <v>39</v>
      </c>
      <c r="I102" s="2" t="s">
        <v>385</v>
      </c>
      <c r="J102" s="2" t="s">
        <v>386</v>
      </c>
      <c r="K102" s="4">
        <v>10384.299999999999</v>
      </c>
      <c r="L102" s="4">
        <v>4791</v>
      </c>
      <c r="M102" s="4">
        <v>0</v>
      </c>
    </row>
    <row r="103" spans="1:13" x14ac:dyDescent="0.4">
      <c r="A103" s="2" t="s">
        <v>48</v>
      </c>
      <c r="B103" s="2" t="s">
        <v>387</v>
      </c>
      <c r="C103" s="2" t="str">
        <f t="shared" si="1"/>
        <v>12101078</v>
      </c>
      <c r="D103" s="2" t="s">
        <v>20</v>
      </c>
      <c r="E103" s="2" t="s">
        <v>14</v>
      </c>
      <c r="F103" s="2" t="s">
        <v>286</v>
      </c>
      <c r="G103" s="3">
        <v>1</v>
      </c>
      <c r="H103" s="2" t="s">
        <v>105</v>
      </c>
      <c r="I103" s="2" t="s">
        <v>388</v>
      </c>
      <c r="J103" s="2" t="s">
        <v>389</v>
      </c>
      <c r="K103" s="4">
        <v>4621</v>
      </c>
      <c r="L103" s="4">
        <v>2500</v>
      </c>
      <c r="M103" s="4">
        <v>0</v>
      </c>
    </row>
    <row r="104" spans="1:13" x14ac:dyDescent="0.4">
      <c r="A104" s="2" t="s">
        <v>24</v>
      </c>
      <c r="B104" s="2" t="s">
        <v>390</v>
      </c>
      <c r="C104" s="2" t="str">
        <f t="shared" si="1"/>
        <v>12101095</v>
      </c>
      <c r="D104" s="2" t="s">
        <v>55</v>
      </c>
      <c r="E104" s="2" t="s">
        <v>14</v>
      </c>
      <c r="F104" s="2" t="s">
        <v>391</v>
      </c>
      <c r="G104" s="3">
        <v>1</v>
      </c>
      <c r="H104" s="2" t="s">
        <v>16</v>
      </c>
      <c r="I104" s="2" t="s">
        <v>304</v>
      </c>
      <c r="J104" s="2" t="s">
        <v>305</v>
      </c>
      <c r="K104" s="4">
        <v>5365</v>
      </c>
      <c r="L104" s="4">
        <v>6000</v>
      </c>
      <c r="M104" s="4">
        <v>0</v>
      </c>
    </row>
    <row r="105" spans="1:13" x14ac:dyDescent="0.4">
      <c r="A105" s="2" t="s">
        <v>141</v>
      </c>
      <c r="B105" s="2" t="s">
        <v>392</v>
      </c>
      <c r="C105" s="2" t="str">
        <f t="shared" si="1"/>
        <v>12101104</v>
      </c>
      <c r="D105" s="2" t="s">
        <v>307</v>
      </c>
      <c r="E105" s="2" t="s">
        <v>14</v>
      </c>
      <c r="F105" s="2" t="s">
        <v>393</v>
      </c>
      <c r="G105" s="3">
        <v>1</v>
      </c>
      <c r="H105" s="2" t="s">
        <v>125</v>
      </c>
      <c r="I105" s="2" t="s">
        <v>394</v>
      </c>
      <c r="J105" s="2" t="s">
        <v>395</v>
      </c>
      <c r="K105" s="4">
        <v>1373</v>
      </c>
      <c r="L105" s="4">
        <v>400</v>
      </c>
      <c r="M105" s="4">
        <v>0</v>
      </c>
    </row>
    <row r="106" spans="1:13" x14ac:dyDescent="0.4">
      <c r="A106" s="2" t="s">
        <v>24</v>
      </c>
      <c r="B106" s="2" t="s">
        <v>396</v>
      </c>
      <c r="C106" s="2" t="str">
        <f t="shared" si="1"/>
        <v>12101114</v>
      </c>
      <c r="D106" s="2" t="s">
        <v>397</v>
      </c>
      <c r="E106" s="2" t="s">
        <v>14</v>
      </c>
      <c r="F106" s="2" t="s">
        <v>398</v>
      </c>
      <c r="G106" s="3">
        <v>1</v>
      </c>
      <c r="H106" s="2" t="s">
        <v>125</v>
      </c>
      <c r="I106" s="2" t="s">
        <v>399</v>
      </c>
      <c r="J106" s="2" t="s">
        <v>400</v>
      </c>
      <c r="K106" s="4">
        <v>1580</v>
      </c>
      <c r="L106" s="4">
        <v>2980</v>
      </c>
      <c r="M106" s="4">
        <v>0</v>
      </c>
    </row>
    <row r="107" spans="1:13" x14ac:dyDescent="0.4">
      <c r="A107" s="2" t="s">
        <v>24</v>
      </c>
      <c r="B107" s="2" t="s">
        <v>401</v>
      </c>
      <c r="C107" s="2" t="str">
        <f t="shared" si="1"/>
        <v>12101116</v>
      </c>
      <c r="D107" s="2" t="s">
        <v>170</v>
      </c>
      <c r="E107" s="2" t="s">
        <v>14</v>
      </c>
      <c r="F107" s="2" t="s">
        <v>189</v>
      </c>
      <c r="G107" s="3">
        <v>1</v>
      </c>
      <c r="H107" s="2" t="s">
        <v>16</v>
      </c>
      <c r="I107" s="2" t="s">
        <v>402</v>
      </c>
      <c r="J107" s="2" t="s">
        <v>403</v>
      </c>
      <c r="K107" s="4">
        <v>6481.8</v>
      </c>
      <c r="L107" s="4">
        <v>4900</v>
      </c>
      <c r="M107" s="4">
        <v>0</v>
      </c>
    </row>
    <row r="108" spans="1:13" x14ac:dyDescent="0.4">
      <c r="A108" s="2" t="s">
        <v>24</v>
      </c>
      <c r="B108" s="2" t="s">
        <v>404</v>
      </c>
      <c r="C108" s="2" t="str">
        <f t="shared" si="1"/>
        <v>12101118</v>
      </c>
      <c r="D108" s="2" t="s">
        <v>37</v>
      </c>
      <c r="E108" s="2" t="s">
        <v>14</v>
      </c>
      <c r="F108" s="2" t="s">
        <v>104</v>
      </c>
      <c r="G108" s="3">
        <v>1</v>
      </c>
      <c r="H108" s="2" t="s">
        <v>105</v>
      </c>
      <c r="I108" s="2" t="s">
        <v>405</v>
      </c>
      <c r="J108" s="2" t="s">
        <v>406</v>
      </c>
      <c r="K108" s="4">
        <v>10000</v>
      </c>
      <c r="L108" s="4">
        <v>1</v>
      </c>
      <c r="M108" s="4">
        <v>0</v>
      </c>
    </row>
    <row r="109" spans="1:13" x14ac:dyDescent="0.4">
      <c r="A109" s="2" t="s">
        <v>168</v>
      </c>
      <c r="B109" s="2" t="s">
        <v>407</v>
      </c>
      <c r="C109" s="2" t="str">
        <f t="shared" si="1"/>
        <v>12101122</v>
      </c>
      <c r="D109" s="2" t="s">
        <v>285</v>
      </c>
      <c r="E109" s="2" t="s">
        <v>14</v>
      </c>
      <c r="F109" s="2" t="s">
        <v>380</v>
      </c>
      <c r="G109" s="3">
        <v>1</v>
      </c>
      <c r="H109" s="2" t="s">
        <v>69</v>
      </c>
      <c r="I109" s="2" t="s">
        <v>408</v>
      </c>
      <c r="J109" s="2" t="s">
        <v>409</v>
      </c>
      <c r="K109" s="4">
        <v>8648.4</v>
      </c>
      <c r="L109" s="4">
        <v>3170</v>
      </c>
      <c r="M109" s="4">
        <v>0</v>
      </c>
    </row>
    <row r="110" spans="1:13" x14ac:dyDescent="0.4">
      <c r="A110" s="2" t="s">
        <v>168</v>
      </c>
      <c r="B110" s="2" t="s">
        <v>410</v>
      </c>
      <c r="C110" s="2" t="str">
        <f t="shared" si="1"/>
        <v>12101123</v>
      </c>
      <c r="D110" s="2" t="s">
        <v>285</v>
      </c>
      <c r="E110" s="2" t="s">
        <v>14</v>
      </c>
      <c r="F110" s="2" t="s">
        <v>380</v>
      </c>
      <c r="G110" s="3">
        <v>1</v>
      </c>
      <c r="H110" s="2" t="s">
        <v>69</v>
      </c>
      <c r="I110" s="2" t="s">
        <v>408</v>
      </c>
      <c r="J110" s="2" t="s">
        <v>409</v>
      </c>
      <c r="K110" s="4">
        <v>13011.3</v>
      </c>
      <c r="L110" s="4">
        <v>4500</v>
      </c>
      <c r="M110" s="4">
        <v>0</v>
      </c>
    </row>
    <row r="111" spans="1:13" x14ac:dyDescent="0.4">
      <c r="A111" s="2" t="s">
        <v>147</v>
      </c>
      <c r="B111" s="2" t="s">
        <v>411</v>
      </c>
      <c r="C111" s="2" t="str">
        <f t="shared" si="1"/>
        <v>12200007</v>
      </c>
      <c r="D111" s="2" t="s">
        <v>412</v>
      </c>
      <c r="E111" s="2" t="s">
        <v>413</v>
      </c>
      <c r="F111" s="2" t="s">
        <v>150</v>
      </c>
      <c r="G111" s="3">
        <v>1</v>
      </c>
      <c r="H111" s="2" t="s">
        <v>69</v>
      </c>
      <c r="I111" s="2" t="s">
        <v>414</v>
      </c>
      <c r="J111" s="2" t="s">
        <v>415</v>
      </c>
      <c r="K111" s="4">
        <v>1224.7</v>
      </c>
      <c r="L111" s="4">
        <v>100000</v>
      </c>
      <c r="M111" s="4">
        <v>172</v>
      </c>
    </row>
    <row r="112" spans="1:13" x14ac:dyDescent="0.4">
      <c r="A112" s="2" t="s">
        <v>416</v>
      </c>
      <c r="B112" s="2" t="s">
        <v>417</v>
      </c>
      <c r="C112" s="2" t="str">
        <f t="shared" si="1"/>
        <v>12200009</v>
      </c>
      <c r="D112" s="2" t="s">
        <v>418</v>
      </c>
      <c r="E112" s="2" t="s">
        <v>413</v>
      </c>
      <c r="F112" s="2" t="s">
        <v>419</v>
      </c>
      <c r="G112" s="3">
        <v>1</v>
      </c>
      <c r="H112" s="2" t="s">
        <v>69</v>
      </c>
      <c r="I112" s="2" t="s">
        <v>242</v>
      </c>
      <c r="J112" s="2" t="s">
        <v>243</v>
      </c>
      <c r="K112" s="4">
        <v>240225</v>
      </c>
      <c r="L112" s="4">
        <v>4800</v>
      </c>
      <c r="M112" s="4">
        <v>18</v>
      </c>
    </row>
    <row r="113" spans="1:13" x14ac:dyDescent="0.4">
      <c r="A113" s="2" t="s">
        <v>24</v>
      </c>
      <c r="B113" s="2" t="s">
        <v>420</v>
      </c>
      <c r="C113" s="2" t="str">
        <f t="shared" si="1"/>
        <v>12301366</v>
      </c>
      <c r="D113" s="2" t="s">
        <v>26</v>
      </c>
      <c r="E113" s="2" t="s">
        <v>421</v>
      </c>
      <c r="F113" s="2" t="s">
        <v>422</v>
      </c>
      <c r="G113" s="3">
        <v>1</v>
      </c>
      <c r="H113" s="2" t="s">
        <v>16</v>
      </c>
      <c r="I113" s="2" t="s">
        <v>242</v>
      </c>
      <c r="J113" s="2" t="s">
        <v>243</v>
      </c>
      <c r="K113" s="4">
        <v>3481</v>
      </c>
      <c r="L113" s="4">
        <v>230</v>
      </c>
      <c r="M113" s="4">
        <v>0</v>
      </c>
    </row>
    <row r="114" spans="1:13" x14ac:dyDescent="0.4">
      <c r="A114" s="2" t="s">
        <v>24</v>
      </c>
      <c r="B114" s="2" t="s">
        <v>423</v>
      </c>
      <c r="C114" s="2" t="str">
        <f t="shared" si="1"/>
        <v>12301382</v>
      </c>
      <c r="D114" s="2" t="s">
        <v>37</v>
      </c>
      <c r="E114" s="2" t="s">
        <v>421</v>
      </c>
      <c r="F114" s="2" t="s">
        <v>424</v>
      </c>
      <c r="G114" s="3">
        <v>1</v>
      </c>
      <c r="H114" s="2" t="s">
        <v>79</v>
      </c>
      <c r="I114" s="2" t="s">
        <v>287</v>
      </c>
      <c r="J114" s="2" t="s">
        <v>288</v>
      </c>
      <c r="K114" s="4">
        <v>10195</v>
      </c>
      <c r="L114" s="4">
        <v>21</v>
      </c>
      <c r="M114" s="4">
        <v>0</v>
      </c>
    </row>
    <row r="115" spans="1:13" x14ac:dyDescent="0.4">
      <c r="A115" s="2" t="s">
        <v>24</v>
      </c>
      <c r="B115" s="2" t="s">
        <v>425</v>
      </c>
      <c r="C115" s="2" t="str">
        <f t="shared" si="1"/>
        <v>12301391</v>
      </c>
      <c r="D115" s="2" t="s">
        <v>26</v>
      </c>
      <c r="E115" s="2" t="s">
        <v>421</v>
      </c>
      <c r="F115" s="2" t="s">
        <v>27</v>
      </c>
      <c r="G115" s="3">
        <v>1</v>
      </c>
      <c r="H115" s="2" t="s">
        <v>28</v>
      </c>
      <c r="I115" s="2" t="s">
        <v>17</v>
      </c>
      <c r="J115" s="2" t="s">
        <v>18</v>
      </c>
      <c r="K115" s="4">
        <v>2722</v>
      </c>
      <c r="L115" s="4">
        <v>365</v>
      </c>
      <c r="M115" s="4">
        <v>0</v>
      </c>
    </row>
    <row r="116" spans="1:13" x14ac:dyDescent="0.4">
      <c r="A116" s="2" t="s">
        <v>426</v>
      </c>
      <c r="B116" s="2" t="s">
        <v>427</v>
      </c>
      <c r="C116" s="2" t="str">
        <f t="shared" si="1"/>
        <v>12301409</v>
      </c>
      <c r="D116" s="2" t="s">
        <v>428</v>
      </c>
      <c r="E116" s="2" t="s">
        <v>421</v>
      </c>
      <c r="F116" s="2" t="s">
        <v>429</v>
      </c>
      <c r="G116" s="3">
        <v>1</v>
      </c>
      <c r="H116" s="2" t="s">
        <v>39</v>
      </c>
      <c r="I116" s="2" t="s">
        <v>57</v>
      </c>
      <c r="J116" s="2" t="s">
        <v>58</v>
      </c>
      <c r="K116" s="4">
        <v>6414</v>
      </c>
      <c r="L116" s="4">
        <v>2500</v>
      </c>
      <c r="M116" s="4">
        <v>0</v>
      </c>
    </row>
    <row r="117" spans="1:13" x14ac:dyDescent="0.4">
      <c r="A117" s="2" t="s">
        <v>42</v>
      </c>
      <c r="B117" s="2" t="s">
        <v>430</v>
      </c>
      <c r="C117" s="2" t="str">
        <f t="shared" si="1"/>
        <v>12301451</v>
      </c>
      <c r="D117" s="2" t="s">
        <v>55</v>
      </c>
      <c r="E117" s="2" t="s">
        <v>421</v>
      </c>
      <c r="F117" s="2" t="s">
        <v>45</v>
      </c>
      <c r="G117" s="3">
        <v>1</v>
      </c>
      <c r="H117" s="2" t="s">
        <v>16</v>
      </c>
      <c r="I117" s="2" t="s">
        <v>46</v>
      </c>
      <c r="J117" s="2" t="s">
        <v>47</v>
      </c>
      <c r="K117" s="4">
        <v>37891</v>
      </c>
      <c r="L117" s="4">
        <v>22105</v>
      </c>
      <c r="M117" s="4">
        <v>0</v>
      </c>
    </row>
    <row r="118" spans="1:13" x14ac:dyDescent="0.4">
      <c r="A118" s="2" t="s">
        <v>11</v>
      </c>
      <c r="B118" s="2" t="s">
        <v>431</v>
      </c>
      <c r="C118" s="2" t="str">
        <f t="shared" si="1"/>
        <v>12301453</v>
      </c>
      <c r="D118" s="2" t="s">
        <v>219</v>
      </c>
      <c r="E118" s="2" t="s">
        <v>421</v>
      </c>
      <c r="F118" s="2" t="s">
        <v>432</v>
      </c>
      <c r="G118" s="3">
        <v>1</v>
      </c>
      <c r="H118" s="2" t="s">
        <v>16</v>
      </c>
      <c r="I118" s="2" t="s">
        <v>433</v>
      </c>
      <c r="J118" s="2" t="s">
        <v>434</v>
      </c>
      <c r="K118" s="4">
        <v>5097</v>
      </c>
      <c r="L118" s="4">
        <v>870</v>
      </c>
      <c r="M118" s="4">
        <v>0</v>
      </c>
    </row>
    <row r="119" spans="1:13" x14ac:dyDescent="0.4">
      <c r="A119" s="2" t="s">
        <v>48</v>
      </c>
      <c r="B119" s="2" t="s">
        <v>435</v>
      </c>
      <c r="C119" s="2" t="str">
        <f t="shared" si="1"/>
        <v>12302818</v>
      </c>
      <c r="D119" s="2" t="s">
        <v>436</v>
      </c>
      <c r="E119" s="2" t="s">
        <v>421</v>
      </c>
      <c r="F119" s="2" t="s">
        <v>51</v>
      </c>
      <c r="G119" s="3">
        <v>1</v>
      </c>
      <c r="H119" s="2" t="s">
        <v>16</v>
      </c>
      <c r="I119" s="2" t="s">
        <v>346</v>
      </c>
      <c r="J119" s="2" t="s">
        <v>347</v>
      </c>
      <c r="K119" s="4">
        <v>4781</v>
      </c>
      <c r="L119" s="4">
        <v>21000</v>
      </c>
      <c r="M119" s="4">
        <v>0</v>
      </c>
    </row>
    <row r="120" spans="1:13" x14ac:dyDescent="0.4">
      <c r="A120" s="2" t="s">
        <v>48</v>
      </c>
      <c r="B120" s="2" t="s">
        <v>437</v>
      </c>
      <c r="C120" s="2" t="str">
        <f t="shared" si="1"/>
        <v>12302819</v>
      </c>
      <c r="D120" s="2" t="s">
        <v>285</v>
      </c>
      <c r="E120" s="2" t="s">
        <v>421</v>
      </c>
      <c r="F120" s="2" t="s">
        <v>438</v>
      </c>
      <c r="G120" s="3">
        <v>1</v>
      </c>
      <c r="H120" s="2" t="s">
        <v>99</v>
      </c>
      <c r="I120" s="2" t="s">
        <v>346</v>
      </c>
      <c r="J120" s="2" t="s">
        <v>347</v>
      </c>
      <c r="K120" s="4">
        <v>5120</v>
      </c>
      <c r="L120" s="4">
        <v>5</v>
      </c>
      <c r="M120" s="4">
        <v>0</v>
      </c>
    </row>
    <row r="121" spans="1:13" x14ac:dyDescent="0.4">
      <c r="A121" s="2" t="s">
        <v>48</v>
      </c>
      <c r="B121" s="2" t="s">
        <v>439</v>
      </c>
      <c r="C121" s="2" t="str">
        <f t="shared" si="1"/>
        <v>12302820</v>
      </c>
      <c r="D121" s="2" t="s">
        <v>285</v>
      </c>
      <c r="E121" s="2" t="s">
        <v>421</v>
      </c>
      <c r="F121" s="2" t="s">
        <v>299</v>
      </c>
      <c r="G121" s="3">
        <v>1</v>
      </c>
      <c r="H121" s="2" t="s">
        <v>125</v>
      </c>
      <c r="I121" s="2" t="s">
        <v>346</v>
      </c>
      <c r="J121" s="2" t="s">
        <v>347</v>
      </c>
      <c r="K121" s="4">
        <v>6766</v>
      </c>
      <c r="L121" s="4">
        <v>3</v>
      </c>
      <c r="M121" s="4">
        <v>0</v>
      </c>
    </row>
    <row r="122" spans="1:13" x14ac:dyDescent="0.4">
      <c r="A122" s="2" t="s">
        <v>48</v>
      </c>
      <c r="B122" s="2" t="s">
        <v>440</v>
      </c>
      <c r="C122" s="2" t="str">
        <f t="shared" si="1"/>
        <v>12302821</v>
      </c>
      <c r="D122" s="2" t="s">
        <v>285</v>
      </c>
      <c r="E122" s="2" t="s">
        <v>421</v>
      </c>
      <c r="F122" s="2" t="s">
        <v>299</v>
      </c>
      <c r="G122" s="3">
        <v>1</v>
      </c>
      <c r="H122" s="2" t="s">
        <v>99</v>
      </c>
      <c r="I122" s="2" t="s">
        <v>346</v>
      </c>
      <c r="J122" s="2" t="s">
        <v>347</v>
      </c>
      <c r="K122" s="4">
        <v>3500</v>
      </c>
      <c r="L122" s="4">
        <v>2</v>
      </c>
      <c r="M122" s="4">
        <v>0</v>
      </c>
    </row>
    <row r="123" spans="1:13" x14ac:dyDescent="0.4">
      <c r="A123" s="2" t="s">
        <v>48</v>
      </c>
      <c r="B123" s="2" t="s">
        <v>441</v>
      </c>
      <c r="C123" s="2" t="str">
        <f t="shared" si="1"/>
        <v>12302822</v>
      </c>
      <c r="D123" s="2" t="s">
        <v>285</v>
      </c>
      <c r="E123" s="2" t="s">
        <v>421</v>
      </c>
      <c r="F123" s="2" t="s">
        <v>299</v>
      </c>
      <c r="G123" s="3">
        <v>1</v>
      </c>
      <c r="H123" s="2" t="s">
        <v>32</v>
      </c>
      <c r="I123" s="2" t="s">
        <v>346</v>
      </c>
      <c r="J123" s="2" t="s">
        <v>347</v>
      </c>
      <c r="K123" s="4">
        <v>3941</v>
      </c>
      <c r="L123" s="4">
        <v>3</v>
      </c>
      <c r="M123" s="4">
        <v>0</v>
      </c>
    </row>
    <row r="124" spans="1:13" x14ac:dyDescent="0.4">
      <c r="A124" s="2" t="s">
        <v>48</v>
      </c>
      <c r="B124" s="2" t="s">
        <v>442</v>
      </c>
      <c r="C124" s="2" t="str">
        <f t="shared" si="1"/>
        <v>12302837</v>
      </c>
      <c r="D124" s="2" t="s">
        <v>285</v>
      </c>
      <c r="E124" s="2" t="s">
        <v>421</v>
      </c>
      <c r="F124" s="2" t="s">
        <v>159</v>
      </c>
      <c r="G124" s="3">
        <v>1</v>
      </c>
      <c r="H124" s="2" t="s">
        <v>28</v>
      </c>
      <c r="I124" s="2" t="s">
        <v>296</v>
      </c>
      <c r="J124" s="2" t="s">
        <v>297</v>
      </c>
      <c r="K124" s="4">
        <v>2250</v>
      </c>
      <c r="L124" s="4">
        <v>1</v>
      </c>
      <c r="M124" s="4">
        <v>0</v>
      </c>
    </row>
    <row r="125" spans="1:13" x14ac:dyDescent="0.4">
      <c r="A125" s="2" t="s">
        <v>24</v>
      </c>
      <c r="B125" s="2" t="s">
        <v>443</v>
      </c>
      <c r="C125" s="2" t="str">
        <f t="shared" si="1"/>
        <v>12302855</v>
      </c>
      <c r="D125" s="2" t="s">
        <v>444</v>
      </c>
      <c r="E125" s="2" t="s">
        <v>421</v>
      </c>
      <c r="F125" s="2" t="s">
        <v>384</v>
      </c>
      <c r="G125" s="3">
        <v>1</v>
      </c>
      <c r="H125" s="2" t="s">
        <v>39</v>
      </c>
      <c r="I125" s="2" t="s">
        <v>385</v>
      </c>
      <c r="J125" s="2" t="s">
        <v>386</v>
      </c>
      <c r="K125" s="4">
        <v>4065</v>
      </c>
      <c r="L125" s="4">
        <v>2350</v>
      </c>
      <c r="M125" s="4">
        <v>0</v>
      </c>
    </row>
    <row r="126" spans="1:13" x14ac:dyDescent="0.4">
      <c r="A126" s="2" t="s">
        <v>11</v>
      </c>
      <c r="B126" s="2" t="s">
        <v>445</v>
      </c>
      <c r="C126" s="2" t="str">
        <f t="shared" si="1"/>
        <v>12302860</v>
      </c>
      <c r="D126" s="2" t="s">
        <v>446</v>
      </c>
      <c r="E126" s="2" t="s">
        <v>421</v>
      </c>
      <c r="F126" s="2" t="s">
        <v>447</v>
      </c>
      <c r="G126" s="3">
        <v>1</v>
      </c>
      <c r="H126" s="2" t="s">
        <v>105</v>
      </c>
      <c r="I126" s="2" t="s">
        <v>57</v>
      </c>
      <c r="J126" s="2" t="s">
        <v>58</v>
      </c>
      <c r="K126" s="4">
        <v>11098</v>
      </c>
      <c r="L126" s="4">
        <v>3240</v>
      </c>
      <c r="M126" s="4">
        <v>0</v>
      </c>
    </row>
    <row r="127" spans="1:13" x14ac:dyDescent="0.4">
      <c r="A127" s="2" t="s">
        <v>11</v>
      </c>
      <c r="B127" s="2" t="s">
        <v>448</v>
      </c>
      <c r="C127" s="2" t="str">
        <f t="shared" si="1"/>
        <v>12302871</v>
      </c>
      <c r="D127" s="2" t="s">
        <v>201</v>
      </c>
      <c r="E127" s="2" t="s">
        <v>421</v>
      </c>
      <c r="F127" s="2" t="s">
        <v>339</v>
      </c>
      <c r="G127" s="3">
        <v>1</v>
      </c>
      <c r="H127" s="2" t="s">
        <v>125</v>
      </c>
      <c r="I127" s="2" t="s">
        <v>340</v>
      </c>
      <c r="J127" s="2" t="s">
        <v>341</v>
      </c>
      <c r="K127" s="4">
        <v>6589</v>
      </c>
      <c r="L127" s="4">
        <v>14000</v>
      </c>
      <c r="M127" s="4">
        <v>0</v>
      </c>
    </row>
    <row r="128" spans="1:13" x14ac:dyDescent="0.4">
      <c r="A128" s="2" t="s">
        <v>24</v>
      </c>
      <c r="B128" s="2" t="s">
        <v>449</v>
      </c>
      <c r="C128" s="2" t="str">
        <f t="shared" si="1"/>
        <v>12302874</v>
      </c>
      <c r="D128" s="2" t="s">
        <v>37</v>
      </c>
      <c r="E128" s="2" t="s">
        <v>421</v>
      </c>
      <c r="F128" s="2" t="s">
        <v>450</v>
      </c>
      <c r="G128" s="3">
        <v>1</v>
      </c>
      <c r="H128" s="2" t="s">
        <v>16</v>
      </c>
      <c r="I128" s="2" t="s">
        <v>57</v>
      </c>
      <c r="J128" s="2" t="s">
        <v>58</v>
      </c>
      <c r="K128" s="4">
        <v>41938</v>
      </c>
      <c r="L128" s="4">
        <v>3012</v>
      </c>
      <c r="M128" s="4">
        <v>0</v>
      </c>
    </row>
    <row r="129" spans="1:13" x14ac:dyDescent="0.4">
      <c r="A129" s="2" t="s">
        <v>11</v>
      </c>
      <c r="B129" s="2" t="s">
        <v>451</v>
      </c>
      <c r="C129" s="2" t="str">
        <f t="shared" si="1"/>
        <v>12302877</v>
      </c>
      <c r="D129" s="2" t="s">
        <v>60</v>
      </c>
      <c r="E129" s="2" t="s">
        <v>421</v>
      </c>
      <c r="F129" s="2" t="s">
        <v>452</v>
      </c>
      <c r="G129" s="3">
        <v>1</v>
      </c>
      <c r="H129" s="2" t="s">
        <v>32</v>
      </c>
      <c r="I129" s="2" t="s">
        <v>453</v>
      </c>
      <c r="J129" s="2" t="s">
        <v>454</v>
      </c>
      <c r="K129" s="4">
        <v>3658</v>
      </c>
      <c r="L129" s="4">
        <v>3070</v>
      </c>
      <c r="M129" s="4">
        <v>0</v>
      </c>
    </row>
    <row r="130" spans="1:13" x14ac:dyDescent="0.4">
      <c r="A130" s="2" t="s">
        <v>11</v>
      </c>
      <c r="B130" s="2" t="s">
        <v>455</v>
      </c>
      <c r="C130" s="2" t="str">
        <f t="shared" si="1"/>
        <v>12302878</v>
      </c>
      <c r="D130" s="2" t="s">
        <v>307</v>
      </c>
      <c r="E130" s="2" t="s">
        <v>421</v>
      </c>
      <c r="F130" s="2" t="s">
        <v>456</v>
      </c>
      <c r="G130" s="3">
        <v>1</v>
      </c>
      <c r="H130" s="2" t="s">
        <v>39</v>
      </c>
      <c r="I130" s="2" t="s">
        <v>453</v>
      </c>
      <c r="J130" s="2" t="s">
        <v>454</v>
      </c>
      <c r="K130" s="4">
        <v>5504</v>
      </c>
      <c r="L130" s="4">
        <v>1800</v>
      </c>
      <c r="M130" s="4">
        <v>0</v>
      </c>
    </row>
    <row r="131" spans="1:13" x14ac:dyDescent="0.4">
      <c r="A131" s="2" t="s">
        <v>11</v>
      </c>
      <c r="B131" s="2" t="s">
        <v>457</v>
      </c>
      <c r="C131" s="2" t="str">
        <f t="shared" ref="C131:C194" si="2">TRIM(B131)</f>
        <v>12302891</v>
      </c>
      <c r="D131" s="2" t="s">
        <v>201</v>
      </c>
      <c r="E131" s="2" t="s">
        <v>421</v>
      </c>
      <c r="F131" s="2" t="s">
        <v>330</v>
      </c>
      <c r="G131" s="3">
        <v>1</v>
      </c>
      <c r="H131" s="2" t="s">
        <v>224</v>
      </c>
      <c r="I131" s="2" t="s">
        <v>203</v>
      </c>
      <c r="J131" s="2" t="s">
        <v>204</v>
      </c>
      <c r="K131" s="4">
        <v>4540</v>
      </c>
      <c r="L131" s="4">
        <v>49000</v>
      </c>
      <c r="M131" s="4">
        <v>0</v>
      </c>
    </row>
    <row r="132" spans="1:13" x14ac:dyDescent="0.4">
      <c r="A132" s="2" t="s">
        <v>11</v>
      </c>
      <c r="B132" s="2" t="s">
        <v>458</v>
      </c>
      <c r="C132" s="2" t="str">
        <f t="shared" si="2"/>
        <v>12302929</v>
      </c>
      <c r="D132" s="2" t="s">
        <v>459</v>
      </c>
      <c r="E132" s="2" t="s">
        <v>421</v>
      </c>
      <c r="F132" s="2" t="s">
        <v>460</v>
      </c>
      <c r="G132" s="3">
        <v>1</v>
      </c>
      <c r="H132" s="2" t="s">
        <v>39</v>
      </c>
      <c r="I132" s="2" t="s">
        <v>461</v>
      </c>
      <c r="J132" s="2" t="s">
        <v>462</v>
      </c>
      <c r="K132" s="4">
        <v>2752.7</v>
      </c>
      <c r="L132" s="4">
        <v>3395000</v>
      </c>
      <c r="M132" s="4">
        <v>0</v>
      </c>
    </row>
    <row r="133" spans="1:13" x14ac:dyDescent="0.4">
      <c r="A133" s="2" t="s">
        <v>11</v>
      </c>
      <c r="B133" s="2" t="s">
        <v>463</v>
      </c>
      <c r="C133" s="2" t="str">
        <f t="shared" si="2"/>
        <v>12302934</v>
      </c>
      <c r="D133" s="2" t="s">
        <v>34</v>
      </c>
      <c r="E133" s="2" t="s">
        <v>421</v>
      </c>
      <c r="F133" s="2" t="s">
        <v>345</v>
      </c>
      <c r="G133" s="3">
        <v>1</v>
      </c>
      <c r="H133" s="2" t="s">
        <v>16</v>
      </c>
      <c r="I133" s="2" t="s">
        <v>388</v>
      </c>
      <c r="J133" s="2" t="s">
        <v>389</v>
      </c>
      <c r="K133" s="4">
        <v>3600</v>
      </c>
      <c r="L133" s="4">
        <v>1100</v>
      </c>
      <c r="M133" s="4">
        <v>0</v>
      </c>
    </row>
    <row r="134" spans="1:13" x14ac:dyDescent="0.4">
      <c r="A134" s="2" t="s">
        <v>24</v>
      </c>
      <c r="B134" s="2" t="s">
        <v>464</v>
      </c>
      <c r="C134" s="2" t="str">
        <f t="shared" si="2"/>
        <v>12302953</v>
      </c>
      <c r="D134" s="2" t="s">
        <v>465</v>
      </c>
      <c r="E134" s="2" t="s">
        <v>421</v>
      </c>
      <c r="F134" s="2" t="s">
        <v>466</v>
      </c>
      <c r="G134" s="3">
        <v>1</v>
      </c>
      <c r="H134" s="2" t="s">
        <v>39</v>
      </c>
      <c r="I134" s="2" t="s">
        <v>467</v>
      </c>
      <c r="J134" s="2" t="s">
        <v>468</v>
      </c>
      <c r="K134" s="4">
        <v>6768</v>
      </c>
      <c r="L134" s="4">
        <v>2550</v>
      </c>
      <c r="M134" s="4">
        <v>0</v>
      </c>
    </row>
    <row r="135" spans="1:13" x14ac:dyDescent="0.4">
      <c r="A135" s="2" t="s">
        <v>11</v>
      </c>
      <c r="B135" s="2" t="s">
        <v>469</v>
      </c>
      <c r="C135" s="2" t="str">
        <f t="shared" si="2"/>
        <v>12302964</v>
      </c>
      <c r="D135" s="2" t="s">
        <v>180</v>
      </c>
      <c r="E135" s="2" t="s">
        <v>421</v>
      </c>
      <c r="F135" s="2" t="s">
        <v>470</v>
      </c>
      <c r="G135" s="3">
        <v>1</v>
      </c>
      <c r="H135" s="2" t="s">
        <v>99</v>
      </c>
      <c r="I135" s="2" t="s">
        <v>471</v>
      </c>
      <c r="J135" s="2" t="s">
        <v>472</v>
      </c>
      <c r="K135" s="4">
        <v>4625</v>
      </c>
      <c r="L135" s="4">
        <v>26150</v>
      </c>
      <c r="M135" s="4">
        <v>0</v>
      </c>
    </row>
    <row r="136" spans="1:13" x14ac:dyDescent="0.4">
      <c r="A136" s="2" t="s">
        <v>11</v>
      </c>
      <c r="B136" s="2" t="s">
        <v>473</v>
      </c>
      <c r="C136" s="2" t="str">
        <f t="shared" si="2"/>
        <v>12302965</v>
      </c>
      <c r="D136" s="2" t="s">
        <v>55</v>
      </c>
      <c r="E136" s="2" t="s">
        <v>421</v>
      </c>
      <c r="F136" s="2" t="s">
        <v>474</v>
      </c>
      <c r="G136" s="3">
        <v>9</v>
      </c>
      <c r="H136" s="2" t="s">
        <v>207</v>
      </c>
      <c r="I136" s="2" t="s">
        <v>475</v>
      </c>
      <c r="J136" s="2" t="s">
        <v>476</v>
      </c>
      <c r="K136" s="4">
        <v>96526</v>
      </c>
      <c r="L136" s="4">
        <v>57901</v>
      </c>
      <c r="M136" s="4">
        <v>0</v>
      </c>
    </row>
    <row r="137" spans="1:13" x14ac:dyDescent="0.4">
      <c r="A137" s="2" t="s">
        <v>11</v>
      </c>
      <c r="B137" s="2" t="s">
        <v>477</v>
      </c>
      <c r="C137" s="2" t="str">
        <f t="shared" si="2"/>
        <v>12303049</v>
      </c>
      <c r="D137" s="2" t="s">
        <v>44</v>
      </c>
      <c r="E137" s="2" t="s">
        <v>421</v>
      </c>
      <c r="F137" s="2" t="s">
        <v>478</v>
      </c>
      <c r="G137" s="3">
        <v>1</v>
      </c>
      <c r="H137" s="2" t="s">
        <v>224</v>
      </c>
      <c r="I137" s="2" t="s">
        <v>479</v>
      </c>
      <c r="J137" s="2" t="s">
        <v>480</v>
      </c>
      <c r="K137" s="4">
        <v>4728</v>
      </c>
      <c r="L137" s="4">
        <v>4700</v>
      </c>
      <c r="M137" s="4">
        <v>0</v>
      </c>
    </row>
    <row r="138" spans="1:13" x14ac:dyDescent="0.4">
      <c r="A138" s="2" t="s">
        <v>11</v>
      </c>
      <c r="B138" s="2" t="s">
        <v>481</v>
      </c>
      <c r="C138" s="2" t="str">
        <f t="shared" si="2"/>
        <v>12303050</v>
      </c>
      <c r="D138" s="2" t="s">
        <v>55</v>
      </c>
      <c r="E138" s="2" t="s">
        <v>421</v>
      </c>
      <c r="F138" s="2" t="s">
        <v>482</v>
      </c>
      <c r="G138" s="3">
        <v>1</v>
      </c>
      <c r="H138" s="2" t="s">
        <v>69</v>
      </c>
      <c r="I138" s="2" t="s">
        <v>483</v>
      </c>
      <c r="J138" s="2" t="s">
        <v>484</v>
      </c>
      <c r="K138" s="4">
        <v>23303</v>
      </c>
      <c r="L138" s="4">
        <v>14050</v>
      </c>
      <c r="M138" s="4">
        <v>0</v>
      </c>
    </row>
    <row r="139" spans="1:13" x14ac:dyDescent="0.4">
      <c r="A139" s="2" t="s">
        <v>11</v>
      </c>
      <c r="B139" s="2" t="s">
        <v>485</v>
      </c>
      <c r="C139" s="2" t="str">
        <f t="shared" si="2"/>
        <v>12303058</v>
      </c>
      <c r="D139" s="2" t="s">
        <v>55</v>
      </c>
      <c r="E139" s="2" t="s">
        <v>421</v>
      </c>
      <c r="F139" s="2" t="s">
        <v>486</v>
      </c>
      <c r="G139" s="3">
        <v>1</v>
      </c>
      <c r="H139" s="2" t="s">
        <v>69</v>
      </c>
      <c r="I139" s="2" t="s">
        <v>483</v>
      </c>
      <c r="J139" s="2" t="s">
        <v>484</v>
      </c>
      <c r="K139" s="4">
        <v>92392</v>
      </c>
      <c r="L139" s="4">
        <v>57289</v>
      </c>
      <c r="M139" s="4">
        <v>0</v>
      </c>
    </row>
    <row r="140" spans="1:13" x14ac:dyDescent="0.4">
      <c r="A140" s="2" t="s">
        <v>11</v>
      </c>
      <c r="B140" s="2" t="s">
        <v>487</v>
      </c>
      <c r="C140" s="2" t="str">
        <f t="shared" si="2"/>
        <v>12303059</v>
      </c>
      <c r="D140" s="2" t="s">
        <v>55</v>
      </c>
      <c r="E140" s="2" t="s">
        <v>421</v>
      </c>
      <c r="F140" s="2" t="s">
        <v>488</v>
      </c>
      <c r="G140" s="3">
        <v>1</v>
      </c>
      <c r="H140" s="2" t="s">
        <v>69</v>
      </c>
      <c r="I140" s="2" t="s">
        <v>483</v>
      </c>
      <c r="J140" s="2" t="s">
        <v>484</v>
      </c>
      <c r="K140" s="4">
        <v>61284</v>
      </c>
      <c r="L140" s="4">
        <v>36608</v>
      </c>
      <c r="M140" s="4">
        <v>0</v>
      </c>
    </row>
    <row r="141" spans="1:13" x14ac:dyDescent="0.4">
      <c r="A141" s="2" t="s">
        <v>11</v>
      </c>
      <c r="B141" s="2" t="s">
        <v>489</v>
      </c>
      <c r="C141" s="2" t="str">
        <f t="shared" si="2"/>
        <v>12303068</v>
      </c>
      <c r="D141" s="2" t="s">
        <v>44</v>
      </c>
      <c r="E141" s="2" t="s">
        <v>421</v>
      </c>
      <c r="F141" s="2" t="s">
        <v>490</v>
      </c>
      <c r="G141" s="3">
        <v>1</v>
      </c>
      <c r="H141" s="2" t="s">
        <v>224</v>
      </c>
      <c r="I141" s="2" t="s">
        <v>479</v>
      </c>
      <c r="J141" s="2" t="s">
        <v>480</v>
      </c>
      <c r="K141" s="4">
        <v>8729</v>
      </c>
      <c r="L141" s="4">
        <v>6100</v>
      </c>
      <c r="M141" s="4">
        <v>0</v>
      </c>
    </row>
    <row r="142" spans="1:13" x14ac:dyDescent="0.4">
      <c r="A142" s="2" t="s">
        <v>48</v>
      </c>
      <c r="B142" s="2" t="s">
        <v>491</v>
      </c>
      <c r="C142" s="2" t="str">
        <f t="shared" si="2"/>
        <v>12303090</v>
      </c>
      <c r="D142" s="2" t="s">
        <v>285</v>
      </c>
      <c r="E142" s="2" t="s">
        <v>421</v>
      </c>
      <c r="F142" s="2" t="s">
        <v>492</v>
      </c>
      <c r="G142" s="3">
        <v>1</v>
      </c>
      <c r="H142" s="2" t="s">
        <v>28</v>
      </c>
      <c r="I142" s="2" t="s">
        <v>493</v>
      </c>
      <c r="J142" s="2" t="s">
        <v>494</v>
      </c>
      <c r="K142" s="4">
        <v>1685</v>
      </c>
      <c r="L142" s="4">
        <v>2</v>
      </c>
      <c r="M142" s="4">
        <v>0</v>
      </c>
    </row>
    <row r="143" spans="1:13" x14ac:dyDescent="0.4">
      <c r="A143" s="2" t="s">
        <v>162</v>
      </c>
      <c r="B143" s="2" t="s">
        <v>495</v>
      </c>
      <c r="C143" s="2" t="str">
        <f t="shared" si="2"/>
        <v>12303110</v>
      </c>
      <c r="D143" s="2" t="s">
        <v>496</v>
      </c>
      <c r="E143" s="2" t="s">
        <v>421</v>
      </c>
      <c r="F143" s="2" t="s">
        <v>497</v>
      </c>
      <c r="G143" s="3">
        <v>1</v>
      </c>
      <c r="H143" s="2" t="s">
        <v>79</v>
      </c>
      <c r="I143" s="2" t="s">
        <v>498</v>
      </c>
      <c r="J143" s="2" t="s">
        <v>499</v>
      </c>
      <c r="K143" s="4">
        <v>4300</v>
      </c>
      <c r="L143" s="4">
        <v>17000</v>
      </c>
      <c r="M143" s="4">
        <v>0</v>
      </c>
    </row>
    <row r="144" spans="1:13" x14ac:dyDescent="0.4">
      <c r="A144" s="2" t="s">
        <v>11</v>
      </c>
      <c r="B144" s="2" t="s">
        <v>500</v>
      </c>
      <c r="C144" s="2" t="str">
        <f t="shared" si="2"/>
        <v>12303120</v>
      </c>
      <c r="D144" s="2" t="s">
        <v>44</v>
      </c>
      <c r="E144" s="2" t="s">
        <v>421</v>
      </c>
      <c r="F144" s="2" t="s">
        <v>501</v>
      </c>
      <c r="G144" s="3">
        <v>1</v>
      </c>
      <c r="H144" s="2" t="s">
        <v>224</v>
      </c>
      <c r="I144" s="2" t="s">
        <v>502</v>
      </c>
      <c r="J144" s="2" t="s">
        <v>503</v>
      </c>
      <c r="K144" s="4">
        <v>4071</v>
      </c>
      <c r="L144" s="4">
        <v>3453</v>
      </c>
      <c r="M144" s="4">
        <v>0</v>
      </c>
    </row>
    <row r="145" spans="1:13" x14ac:dyDescent="0.4">
      <c r="A145" s="2" t="s">
        <v>11</v>
      </c>
      <c r="B145" s="2" t="s">
        <v>504</v>
      </c>
      <c r="C145" s="2" t="str">
        <f t="shared" si="2"/>
        <v>12303121</v>
      </c>
      <c r="D145" s="2" t="s">
        <v>44</v>
      </c>
      <c r="E145" s="2" t="s">
        <v>421</v>
      </c>
      <c r="F145" s="2" t="s">
        <v>505</v>
      </c>
      <c r="G145" s="3">
        <v>1</v>
      </c>
      <c r="H145" s="2" t="s">
        <v>224</v>
      </c>
      <c r="I145" s="2" t="s">
        <v>502</v>
      </c>
      <c r="J145" s="2" t="s">
        <v>503</v>
      </c>
      <c r="K145" s="4">
        <v>14178</v>
      </c>
      <c r="L145" s="4">
        <v>12028</v>
      </c>
      <c r="M145" s="4">
        <v>0</v>
      </c>
    </row>
    <row r="146" spans="1:13" x14ac:dyDescent="0.4">
      <c r="A146" s="2" t="s">
        <v>11</v>
      </c>
      <c r="B146" s="2" t="s">
        <v>506</v>
      </c>
      <c r="C146" s="2" t="str">
        <f t="shared" si="2"/>
        <v>12303126</v>
      </c>
      <c r="D146" s="2" t="s">
        <v>44</v>
      </c>
      <c r="E146" s="2" t="s">
        <v>421</v>
      </c>
      <c r="F146" s="2" t="s">
        <v>507</v>
      </c>
      <c r="G146" s="3">
        <v>1</v>
      </c>
      <c r="H146" s="2" t="s">
        <v>224</v>
      </c>
      <c r="I146" s="2" t="s">
        <v>317</v>
      </c>
      <c r="J146" s="2" t="s">
        <v>318</v>
      </c>
      <c r="K146" s="4">
        <v>6041</v>
      </c>
      <c r="L146" s="4">
        <v>5129</v>
      </c>
      <c r="M146" s="4">
        <v>0</v>
      </c>
    </row>
    <row r="147" spans="1:13" x14ac:dyDescent="0.4">
      <c r="A147" s="2" t="s">
        <v>11</v>
      </c>
      <c r="B147" s="2" t="s">
        <v>508</v>
      </c>
      <c r="C147" s="2" t="str">
        <f t="shared" si="2"/>
        <v>12303135</v>
      </c>
      <c r="D147" s="2" t="s">
        <v>44</v>
      </c>
      <c r="E147" s="2" t="s">
        <v>421</v>
      </c>
      <c r="F147" s="2" t="s">
        <v>509</v>
      </c>
      <c r="G147" s="3">
        <v>24</v>
      </c>
      <c r="H147" s="2" t="s">
        <v>32</v>
      </c>
      <c r="I147" s="2" t="s">
        <v>317</v>
      </c>
      <c r="J147" s="2" t="s">
        <v>318</v>
      </c>
      <c r="K147" s="4">
        <v>193569.2</v>
      </c>
      <c r="L147" s="4">
        <v>62307</v>
      </c>
      <c r="M147" s="4">
        <v>0</v>
      </c>
    </row>
    <row r="148" spans="1:13" x14ac:dyDescent="0.4">
      <c r="A148" s="2" t="s">
        <v>11</v>
      </c>
      <c r="B148" s="2" t="s">
        <v>510</v>
      </c>
      <c r="C148" s="2" t="str">
        <f t="shared" si="2"/>
        <v>12303138</v>
      </c>
      <c r="D148" s="2" t="s">
        <v>44</v>
      </c>
      <c r="E148" s="2" t="s">
        <v>421</v>
      </c>
      <c r="F148" s="2" t="s">
        <v>98</v>
      </c>
      <c r="G148" s="3">
        <v>11</v>
      </c>
      <c r="H148" s="2" t="s">
        <v>99</v>
      </c>
      <c r="I148" s="2" t="s">
        <v>511</v>
      </c>
      <c r="J148" s="2" t="s">
        <v>512</v>
      </c>
      <c r="K148" s="4">
        <v>80334</v>
      </c>
      <c r="L148" s="4">
        <v>46623</v>
      </c>
      <c r="M148" s="4">
        <v>0</v>
      </c>
    </row>
    <row r="149" spans="1:13" x14ac:dyDescent="0.4">
      <c r="A149" s="2" t="s">
        <v>11</v>
      </c>
      <c r="B149" s="2" t="s">
        <v>513</v>
      </c>
      <c r="C149" s="2" t="str">
        <f t="shared" si="2"/>
        <v>12303141</v>
      </c>
      <c r="D149" s="2" t="s">
        <v>44</v>
      </c>
      <c r="E149" s="2" t="s">
        <v>421</v>
      </c>
      <c r="F149" s="2" t="s">
        <v>514</v>
      </c>
      <c r="G149" s="3">
        <v>1</v>
      </c>
      <c r="H149" s="2" t="s">
        <v>28</v>
      </c>
      <c r="I149" s="2" t="s">
        <v>479</v>
      </c>
      <c r="J149" s="2" t="s">
        <v>480</v>
      </c>
      <c r="K149" s="4">
        <v>1478</v>
      </c>
      <c r="L149" s="4">
        <v>1250</v>
      </c>
      <c r="M149" s="4">
        <v>0</v>
      </c>
    </row>
    <row r="150" spans="1:13" x14ac:dyDescent="0.4">
      <c r="A150" s="2" t="s">
        <v>11</v>
      </c>
      <c r="B150" s="2" t="s">
        <v>515</v>
      </c>
      <c r="C150" s="2" t="str">
        <f t="shared" si="2"/>
        <v>12303142</v>
      </c>
      <c r="D150" s="2" t="s">
        <v>44</v>
      </c>
      <c r="E150" s="2" t="s">
        <v>421</v>
      </c>
      <c r="F150" s="2" t="s">
        <v>516</v>
      </c>
      <c r="G150" s="3">
        <v>1</v>
      </c>
      <c r="H150" s="2" t="s">
        <v>28</v>
      </c>
      <c r="I150" s="2" t="s">
        <v>479</v>
      </c>
      <c r="J150" s="2" t="s">
        <v>480</v>
      </c>
      <c r="K150" s="4">
        <v>22940</v>
      </c>
      <c r="L150" s="4">
        <v>13900</v>
      </c>
      <c r="M150" s="4">
        <v>0</v>
      </c>
    </row>
    <row r="151" spans="1:13" x14ac:dyDescent="0.4">
      <c r="A151" s="2" t="s">
        <v>11</v>
      </c>
      <c r="B151" s="2" t="s">
        <v>517</v>
      </c>
      <c r="C151" s="2" t="str">
        <f t="shared" si="2"/>
        <v>12303143</v>
      </c>
      <c r="D151" s="2" t="s">
        <v>44</v>
      </c>
      <c r="E151" s="2" t="s">
        <v>421</v>
      </c>
      <c r="F151" s="2" t="s">
        <v>518</v>
      </c>
      <c r="G151" s="3">
        <v>1</v>
      </c>
      <c r="H151" s="2" t="s">
        <v>28</v>
      </c>
      <c r="I151" s="2" t="s">
        <v>479</v>
      </c>
      <c r="J151" s="2" t="s">
        <v>480</v>
      </c>
      <c r="K151" s="4">
        <v>6044</v>
      </c>
      <c r="L151" s="4">
        <v>3660</v>
      </c>
      <c r="M151" s="4">
        <v>0</v>
      </c>
    </row>
    <row r="152" spans="1:13" x14ac:dyDescent="0.4">
      <c r="A152" s="2" t="s">
        <v>11</v>
      </c>
      <c r="B152" s="2" t="s">
        <v>519</v>
      </c>
      <c r="C152" s="2" t="str">
        <f t="shared" si="2"/>
        <v>12303144</v>
      </c>
      <c r="D152" s="2" t="s">
        <v>44</v>
      </c>
      <c r="E152" s="2" t="s">
        <v>421</v>
      </c>
      <c r="F152" s="2" t="s">
        <v>520</v>
      </c>
      <c r="G152" s="3">
        <v>1</v>
      </c>
      <c r="H152" s="2" t="s">
        <v>28</v>
      </c>
      <c r="I152" s="2" t="s">
        <v>479</v>
      </c>
      <c r="J152" s="2" t="s">
        <v>480</v>
      </c>
      <c r="K152" s="4">
        <v>992</v>
      </c>
      <c r="L152" s="4">
        <v>600</v>
      </c>
      <c r="M152" s="4">
        <v>0</v>
      </c>
    </row>
    <row r="153" spans="1:13" x14ac:dyDescent="0.4">
      <c r="A153" s="2" t="s">
        <v>24</v>
      </c>
      <c r="B153" s="2" t="s">
        <v>521</v>
      </c>
      <c r="C153" s="2" t="str">
        <f t="shared" si="2"/>
        <v>12303145</v>
      </c>
      <c r="D153" s="2" t="s">
        <v>37</v>
      </c>
      <c r="E153" s="2" t="s">
        <v>421</v>
      </c>
      <c r="F153" s="2" t="s">
        <v>104</v>
      </c>
      <c r="G153" s="3">
        <v>1</v>
      </c>
      <c r="H153" s="2" t="s">
        <v>105</v>
      </c>
      <c r="I153" s="2" t="s">
        <v>106</v>
      </c>
      <c r="J153" s="2" t="s">
        <v>107</v>
      </c>
      <c r="K153" s="4">
        <v>10000</v>
      </c>
      <c r="L153" s="4">
        <v>1</v>
      </c>
      <c r="M153" s="4">
        <v>0</v>
      </c>
    </row>
    <row r="154" spans="1:13" x14ac:dyDescent="0.4">
      <c r="A154" s="2" t="s">
        <v>11</v>
      </c>
      <c r="B154" s="2" t="s">
        <v>522</v>
      </c>
      <c r="C154" s="2" t="str">
        <f t="shared" si="2"/>
        <v>12303148</v>
      </c>
      <c r="D154" s="2" t="s">
        <v>44</v>
      </c>
      <c r="E154" s="2" t="s">
        <v>421</v>
      </c>
      <c r="F154" s="2" t="s">
        <v>523</v>
      </c>
      <c r="G154" s="3">
        <v>1</v>
      </c>
      <c r="H154" s="2" t="s">
        <v>28</v>
      </c>
      <c r="I154" s="2" t="s">
        <v>106</v>
      </c>
      <c r="J154" s="2" t="s">
        <v>107</v>
      </c>
      <c r="K154" s="4">
        <v>2891</v>
      </c>
      <c r="L154" s="4">
        <v>2550</v>
      </c>
      <c r="M154" s="4">
        <v>0</v>
      </c>
    </row>
    <row r="155" spans="1:13" x14ac:dyDescent="0.4">
      <c r="A155" s="2" t="s">
        <v>11</v>
      </c>
      <c r="B155" s="2" t="s">
        <v>524</v>
      </c>
      <c r="C155" s="2" t="str">
        <f t="shared" si="2"/>
        <v>12303149</v>
      </c>
      <c r="D155" s="2" t="s">
        <v>44</v>
      </c>
      <c r="E155" s="2" t="s">
        <v>421</v>
      </c>
      <c r="F155" s="2" t="s">
        <v>525</v>
      </c>
      <c r="G155" s="3">
        <v>1</v>
      </c>
      <c r="H155" s="2" t="s">
        <v>28</v>
      </c>
      <c r="I155" s="2" t="s">
        <v>106</v>
      </c>
      <c r="J155" s="2" t="s">
        <v>107</v>
      </c>
      <c r="K155" s="4">
        <v>4041.1</v>
      </c>
      <c r="L155" s="4">
        <v>3430</v>
      </c>
      <c r="M155" s="4">
        <v>0</v>
      </c>
    </row>
    <row r="156" spans="1:13" x14ac:dyDescent="0.4">
      <c r="A156" s="2" t="s">
        <v>11</v>
      </c>
      <c r="B156" s="2" t="s">
        <v>526</v>
      </c>
      <c r="C156" s="2" t="str">
        <f t="shared" si="2"/>
        <v>12303151</v>
      </c>
      <c r="D156" s="2" t="s">
        <v>44</v>
      </c>
      <c r="E156" s="2" t="s">
        <v>421</v>
      </c>
      <c r="F156" s="2" t="s">
        <v>527</v>
      </c>
      <c r="G156" s="3">
        <v>1</v>
      </c>
      <c r="H156" s="2" t="s">
        <v>28</v>
      </c>
      <c r="I156" s="2" t="s">
        <v>106</v>
      </c>
      <c r="J156" s="2" t="s">
        <v>107</v>
      </c>
      <c r="K156" s="4">
        <v>12736</v>
      </c>
      <c r="L156" s="4">
        <v>10805</v>
      </c>
      <c r="M156" s="4">
        <v>0</v>
      </c>
    </row>
    <row r="157" spans="1:13" x14ac:dyDescent="0.4">
      <c r="A157" s="2" t="s">
        <v>24</v>
      </c>
      <c r="B157" s="2" t="s">
        <v>528</v>
      </c>
      <c r="C157" s="2" t="str">
        <f t="shared" si="2"/>
        <v>12303166</v>
      </c>
      <c r="D157" s="2" t="s">
        <v>37</v>
      </c>
      <c r="E157" s="2" t="s">
        <v>421</v>
      </c>
      <c r="F157" s="2" t="s">
        <v>333</v>
      </c>
      <c r="G157" s="3">
        <v>1</v>
      </c>
      <c r="H157" s="2" t="s">
        <v>99</v>
      </c>
      <c r="I157" s="2" t="s">
        <v>529</v>
      </c>
      <c r="J157" s="2" t="s">
        <v>530</v>
      </c>
      <c r="K157" s="4">
        <v>56028</v>
      </c>
      <c r="L157" s="4">
        <v>31051</v>
      </c>
      <c r="M157" s="4">
        <v>0</v>
      </c>
    </row>
    <row r="158" spans="1:13" x14ac:dyDescent="0.4">
      <c r="A158" s="2" t="s">
        <v>162</v>
      </c>
      <c r="B158" s="2" t="s">
        <v>531</v>
      </c>
      <c r="C158" s="2" t="str">
        <f t="shared" si="2"/>
        <v>12303167</v>
      </c>
      <c r="D158" s="2" t="s">
        <v>532</v>
      </c>
      <c r="E158" s="2" t="s">
        <v>421</v>
      </c>
      <c r="F158" s="2" t="s">
        <v>533</v>
      </c>
      <c r="G158" s="3">
        <v>1</v>
      </c>
      <c r="H158" s="2" t="s">
        <v>99</v>
      </c>
      <c r="I158" s="2" t="s">
        <v>534</v>
      </c>
      <c r="J158" s="2" t="s">
        <v>535</v>
      </c>
      <c r="K158" s="4">
        <v>9890</v>
      </c>
      <c r="L158" s="4">
        <v>47350</v>
      </c>
      <c r="M158" s="4">
        <v>0</v>
      </c>
    </row>
    <row r="159" spans="1:13" x14ac:dyDescent="0.4">
      <c r="A159" s="2" t="s">
        <v>147</v>
      </c>
      <c r="B159" s="2" t="s">
        <v>536</v>
      </c>
      <c r="C159" s="2" t="str">
        <f t="shared" si="2"/>
        <v>12303333</v>
      </c>
      <c r="D159" s="2" t="s">
        <v>537</v>
      </c>
      <c r="E159" s="2" t="s">
        <v>421</v>
      </c>
      <c r="F159" s="2" t="s">
        <v>538</v>
      </c>
      <c r="G159" s="3">
        <v>1</v>
      </c>
      <c r="H159" s="2" t="s">
        <v>79</v>
      </c>
      <c r="I159" s="2" t="s">
        <v>539</v>
      </c>
      <c r="J159" s="2" t="s">
        <v>540</v>
      </c>
      <c r="K159" s="4">
        <v>2120</v>
      </c>
      <c r="L159" s="4">
        <v>180000</v>
      </c>
      <c r="M159" s="4">
        <v>0</v>
      </c>
    </row>
    <row r="160" spans="1:13" x14ac:dyDescent="0.4">
      <c r="A160" s="2" t="s">
        <v>24</v>
      </c>
      <c r="B160" s="2" t="s">
        <v>541</v>
      </c>
      <c r="C160" s="2" t="str">
        <f t="shared" si="2"/>
        <v>12303344</v>
      </c>
      <c r="D160" s="2" t="s">
        <v>542</v>
      </c>
      <c r="E160" s="2" t="s">
        <v>421</v>
      </c>
      <c r="F160" s="2" t="s">
        <v>543</v>
      </c>
      <c r="G160" s="3">
        <v>1</v>
      </c>
      <c r="H160" s="2" t="s">
        <v>207</v>
      </c>
      <c r="I160" s="2" t="s">
        <v>544</v>
      </c>
      <c r="J160" s="2" t="s">
        <v>545</v>
      </c>
      <c r="K160" s="4">
        <v>4365</v>
      </c>
      <c r="L160" s="4">
        <v>23780</v>
      </c>
      <c r="M160" s="4">
        <v>0</v>
      </c>
    </row>
    <row r="161" spans="1:13" x14ac:dyDescent="0.4">
      <c r="A161" s="2" t="s">
        <v>147</v>
      </c>
      <c r="B161" s="2" t="s">
        <v>546</v>
      </c>
      <c r="C161" s="2" t="str">
        <f t="shared" si="2"/>
        <v>12303370</v>
      </c>
      <c r="D161" s="2" t="s">
        <v>547</v>
      </c>
      <c r="E161" s="2" t="s">
        <v>421</v>
      </c>
      <c r="F161" s="2" t="s">
        <v>548</v>
      </c>
      <c r="G161" s="3">
        <v>1</v>
      </c>
      <c r="H161" s="2" t="s">
        <v>32</v>
      </c>
      <c r="I161" s="2" t="s">
        <v>549</v>
      </c>
      <c r="J161" s="2" t="s">
        <v>550</v>
      </c>
      <c r="K161" s="4">
        <v>17402</v>
      </c>
      <c r="L161" s="4">
        <v>2745</v>
      </c>
      <c r="M161" s="4">
        <v>0</v>
      </c>
    </row>
    <row r="162" spans="1:13" x14ac:dyDescent="0.4">
      <c r="A162" s="2" t="s">
        <v>11</v>
      </c>
      <c r="B162" s="2" t="s">
        <v>551</v>
      </c>
      <c r="C162" s="2" t="str">
        <f t="shared" si="2"/>
        <v>12303383</v>
      </c>
      <c r="D162" s="2" t="s">
        <v>143</v>
      </c>
      <c r="E162" s="2" t="s">
        <v>421</v>
      </c>
      <c r="F162" s="2" t="s">
        <v>552</v>
      </c>
      <c r="G162" s="3">
        <v>1</v>
      </c>
      <c r="H162" s="2" t="s">
        <v>69</v>
      </c>
      <c r="I162" s="2" t="s">
        <v>553</v>
      </c>
      <c r="J162" s="2" t="s">
        <v>554</v>
      </c>
      <c r="K162" s="4">
        <v>3176</v>
      </c>
      <c r="L162" s="4">
        <v>4000</v>
      </c>
      <c r="M162" s="4">
        <v>0</v>
      </c>
    </row>
    <row r="163" spans="1:13" x14ac:dyDescent="0.4">
      <c r="A163" s="2" t="s">
        <v>11</v>
      </c>
      <c r="B163" s="2" t="s">
        <v>555</v>
      </c>
      <c r="C163" s="2" t="str">
        <f t="shared" si="2"/>
        <v>12303396</v>
      </c>
      <c r="D163" s="2" t="s">
        <v>170</v>
      </c>
      <c r="E163" s="2" t="s">
        <v>421</v>
      </c>
      <c r="F163" s="2" t="s">
        <v>556</v>
      </c>
      <c r="G163" s="3">
        <v>1</v>
      </c>
      <c r="H163" s="2" t="s">
        <v>207</v>
      </c>
      <c r="I163" s="2" t="s">
        <v>145</v>
      </c>
      <c r="J163" s="2" t="s">
        <v>146</v>
      </c>
      <c r="K163" s="4">
        <v>3990</v>
      </c>
      <c r="L163" s="4">
        <v>1100</v>
      </c>
      <c r="M163" s="4">
        <v>0</v>
      </c>
    </row>
    <row r="164" spans="1:13" x14ac:dyDescent="0.4">
      <c r="A164" s="2" t="s">
        <v>48</v>
      </c>
      <c r="B164" s="2" t="s">
        <v>557</v>
      </c>
      <c r="C164" s="2" t="str">
        <f t="shared" si="2"/>
        <v>12303459</v>
      </c>
      <c r="D164" s="2" t="s">
        <v>285</v>
      </c>
      <c r="E164" s="2" t="s">
        <v>421</v>
      </c>
      <c r="F164" s="2" t="s">
        <v>349</v>
      </c>
      <c r="G164" s="3">
        <v>1</v>
      </c>
      <c r="H164" s="2" t="s">
        <v>16</v>
      </c>
      <c r="I164" s="2" t="s">
        <v>558</v>
      </c>
      <c r="J164" s="2" t="s">
        <v>559</v>
      </c>
      <c r="K164" s="4">
        <v>4103</v>
      </c>
      <c r="L164" s="4">
        <v>2301</v>
      </c>
      <c r="M164" s="4">
        <v>0</v>
      </c>
    </row>
    <row r="165" spans="1:13" x14ac:dyDescent="0.4">
      <c r="A165" s="2" t="s">
        <v>11</v>
      </c>
      <c r="B165" s="2" t="s">
        <v>560</v>
      </c>
      <c r="C165" s="2" t="str">
        <f t="shared" si="2"/>
        <v>12303471</v>
      </c>
      <c r="D165" s="2" t="s">
        <v>561</v>
      </c>
      <c r="E165" s="2" t="s">
        <v>421</v>
      </c>
      <c r="F165" s="2" t="s">
        <v>562</v>
      </c>
      <c r="G165" s="3">
        <v>1</v>
      </c>
      <c r="H165" s="2" t="s">
        <v>16</v>
      </c>
      <c r="I165" s="2" t="s">
        <v>563</v>
      </c>
      <c r="J165" s="2" t="s">
        <v>564</v>
      </c>
      <c r="K165" s="4">
        <v>27851</v>
      </c>
      <c r="L165" s="4">
        <v>15678</v>
      </c>
      <c r="M165" s="4">
        <v>0</v>
      </c>
    </row>
    <row r="166" spans="1:13" x14ac:dyDescent="0.4">
      <c r="A166" s="2" t="s">
        <v>11</v>
      </c>
      <c r="B166" s="2" t="s">
        <v>565</v>
      </c>
      <c r="C166" s="2" t="str">
        <f t="shared" si="2"/>
        <v>12303472</v>
      </c>
      <c r="D166" s="2" t="s">
        <v>566</v>
      </c>
      <c r="E166" s="2" t="s">
        <v>421</v>
      </c>
      <c r="F166" s="2" t="s">
        <v>567</v>
      </c>
      <c r="G166" s="3">
        <v>1</v>
      </c>
      <c r="H166" s="2" t="s">
        <v>16</v>
      </c>
      <c r="I166" s="2" t="s">
        <v>563</v>
      </c>
      <c r="J166" s="2" t="s">
        <v>564</v>
      </c>
      <c r="K166" s="4">
        <v>15215</v>
      </c>
      <c r="L166" s="4">
        <v>8029</v>
      </c>
      <c r="M166" s="4">
        <v>0</v>
      </c>
    </row>
    <row r="167" spans="1:13" x14ac:dyDescent="0.4">
      <c r="A167" s="2" t="s">
        <v>11</v>
      </c>
      <c r="B167" s="2" t="s">
        <v>568</v>
      </c>
      <c r="C167" s="2" t="str">
        <f t="shared" si="2"/>
        <v>12303511</v>
      </c>
      <c r="D167" s="2" t="s">
        <v>30</v>
      </c>
      <c r="E167" s="2" t="s">
        <v>421</v>
      </c>
      <c r="F167" s="2" t="s">
        <v>569</v>
      </c>
      <c r="G167" s="3">
        <v>1</v>
      </c>
      <c r="H167" s="2" t="s">
        <v>224</v>
      </c>
      <c r="I167" s="2" t="s">
        <v>471</v>
      </c>
      <c r="J167" s="2" t="s">
        <v>472</v>
      </c>
      <c r="K167" s="4">
        <v>1071</v>
      </c>
      <c r="L167" s="4">
        <v>100</v>
      </c>
      <c r="M167" s="4">
        <v>0</v>
      </c>
    </row>
    <row r="168" spans="1:13" x14ac:dyDescent="0.4">
      <c r="A168" s="2" t="s">
        <v>141</v>
      </c>
      <c r="B168" s="2" t="s">
        <v>570</v>
      </c>
      <c r="C168" s="2" t="str">
        <f t="shared" si="2"/>
        <v>12303538</v>
      </c>
      <c r="D168" s="2" t="s">
        <v>571</v>
      </c>
      <c r="E168" s="2" t="s">
        <v>421</v>
      </c>
      <c r="F168" s="2" t="s">
        <v>572</v>
      </c>
      <c r="G168" s="3">
        <v>1</v>
      </c>
      <c r="H168" s="2" t="s">
        <v>69</v>
      </c>
      <c r="I168" s="2" t="s">
        <v>573</v>
      </c>
      <c r="J168" s="2" t="s">
        <v>574</v>
      </c>
      <c r="K168" s="4">
        <v>8132</v>
      </c>
      <c r="L168" s="4">
        <v>6000</v>
      </c>
      <c r="M168" s="4">
        <v>0</v>
      </c>
    </row>
    <row r="169" spans="1:13" x14ac:dyDescent="0.4">
      <c r="A169" s="2" t="s">
        <v>11</v>
      </c>
      <c r="B169" s="2" t="s">
        <v>575</v>
      </c>
      <c r="C169" s="2" t="str">
        <f t="shared" si="2"/>
        <v>12303559</v>
      </c>
      <c r="D169" s="2" t="s">
        <v>30</v>
      </c>
      <c r="E169" s="2" t="s">
        <v>421</v>
      </c>
      <c r="F169" s="2" t="s">
        <v>576</v>
      </c>
      <c r="G169" s="3">
        <v>1</v>
      </c>
      <c r="H169" s="2" t="s">
        <v>99</v>
      </c>
      <c r="I169" s="2" t="s">
        <v>577</v>
      </c>
      <c r="J169" s="2" t="s">
        <v>578</v>
      </c>
      <c r="K169" s="4">
        <v>1422</v>
      </c>
      <c r="L169" s="4">
        <v>1000</v>
      </c>
      <c r="M169" s="4">
        <v>0</v>
      </c>
    </row>
    <row r="170" spans="1:13" x14ac:dyDescent="0.4">
      <c r="A170" s="2" t="s">
        <v>11</v>
      </c>
      <c r="B170" s="2" t="s">
        <v>579</v>
      </c>
      <c r="C170" s="2" t="str">
        <f t="shared" si="2"/>
        <v>12303560</v>
      </c>
      <c r="D170" s="2" t="s">
        <v>30</v>
      </c>
      <c r="E170" s="2" t="s">
        <v>421</v>
      </c>
      <c r="F170" s="2" t="s">
        <v>580</v>
      </c>
      <c r="G170" s="3">
        <v>1</v>
      </c>
      <c r="H170" s="2" t="s">
        <v>16</v>
      </c>
      <c r="I170" s="2" t="s">
        <v>182</v>
      </c>
      <c r="J170" s="2" t="s">
        <v>183</v>
      </c>
      <c r="K170" s="4">
        <v>1800</v>
      </c>
      <c r="L170" s="4">
        <v>800</v>
      </c>
      <c r="M170" s="4">
        <v>0</v>
      </c>
    </row>
    <row r="171" spans="1:13" x14ac:dyDescent="0.4">
      <c r="A171" s="2" t="s">
        <v>48</v>
      </c>
      <c r="B171" s="2" t="s">
        <v>581</v>
      </c>
      <c r="C171" s="2" t="str">
        <f t="shared" si="2"/>
        <v>12303564</v>
      </c>
      <c r="D171" s="2" t="s">
        <v>532</v>
      </c>
      <c r="E171" s="2" t="s">
        <v>421</v>
      </c>
      <c r="F171" s="2" t="s">
        <v>286</v>
      </c>
      <c r="G171" s="3">
        <v>1</v>
      </c>
      <c r="H171" s="2" t="s">
        <v>105</v>
      </c>
      <c r="I171" s="2" t="s">
        <v>582</v>
      </c>
      <c r="J171" s="2" t="s">
        <v>583</v>
      </c>
      <c r="K171" s="4">
        <v>2400</v>
      </c>
      <c r="L171" s="4">
        <v>7000</v>
      </c>
      <c r="M171" s="4">
        <v>0</v>
      </c>
    </row>
    <row r="172" spans="1:13" x14ac:dyDescent="0.4">
      <c r="A172" s="2" t="s">
        <v>426</v>
      </c>
      <c r="B172" s="2" t="s">
        <v>584</v>
      </c>
      <c r="C172" s="2" t="str">
        <f t="shared" si="2"/>
        <v>12303570</v>
      </c>
      <c r="D172" s="2" t="s">
        <v>123</v>
      </c>
      <c r="E172" s="2" t="s">
        <v>421</v>
      </c>
      <c r="F172" s="2" t="s">
        <v>585</v>
      </c>
      <c r="G172" s="3">
        <v>1</v>
      </c>
      <c r="H172" s="2" t="s">
        <v>224</v>
      </c>
      <c r="I172" s="2" t="s">
        <v>586</v>
      </c>
      <c r="J172" s="2" t="s">
        <v>587</v>
      </c>
      <c r="K172" s="4">
        <v>654</v>
      </c>
      <c r="L172" s="4">
        <v>2000</v>
      </c>
      <c r="M172" s="4">
        <v>0</v>
      </c>
    </row>
    <row r="173" spans="1:13" x14ac:dyDescent="0.4">
      <c r="A173" s="2" t="s">
        <v>168</v>
      </c>
      <c r="B173" s="2" t="s">
        <v>588</v>
      </c>
      <c r="C173" s="2" t="str">
        <f t="shared" si="2"/>
        <v>12303573</v>
      </c>
      <c r="D173" s="2" t="s">
        <v>180</v>
      </c>
      <c r="E173" s="2" t="s">
        <v>421</v>
      </c>
      <c r="F173" s="2" t="s">
        <v>589</v>
      </c>
      <c r="G173" s="3">
        <v>1</v>
      </c>
      <c r="H173" s="2" t="s">
        <v>105</v>
      </c>
      <c r="I173" s="2" t="s">
        <v>590</v>
      </c>
      <c r="J173" s="2" t="s">
        <v>591</v>
      </c>
      <c r="K173" s="4">
        <v>9079</v>
      </c>
      <c r="L173" s="4">
        <v>21480</v>
      </c>
      <c r="M173" s="4">
        <v>0</v>
      </c>
    </row>
    <row r="174" spans="1:13" x14ac:dyDescent="0.4">
      <c r="A174" s="2" t="s">
        <v>11</v>
      </c>
      <c r="B174" s="2" t="s">
        <v>592</v>
      </c>
      <c r="C174" s="2" t="str">
        <f t="shared" si="2"/>
        <v>12303588</v>
      </c>
      <c r="D174" s="2" t="s">
        <v>593</v>
      </c>
      <c r="E174" s="2" t="s">
        <v>421</v>
      </c>
      <c r="F174" s="2" t="s">
        <v>594</v>
      </c>
      <c r="G174" s="3">
        <v>1</v>
      </c>
      <c r="H174" s="2" t="s">
        <v>32</v>
      </c>
      <c r="I174" s="2" t="s">
        <v>182</v>
      </c>
      <c r="J174" s="2" t="s">
        <v>183</v>
      </c>
      <c r="K174" s="4">
        <v>15227</v>
      </c>
      <c r="L174" s="4">
        <v>28930</v>
      </c>
      <c r="M174" s="4">
        <v>0</v>
      </c>
    </row>
    <row r="175" spans="1:13" x14ac:dyDescent="0.4">
      <c r="A175" s="2" t="s">
        <v>11</v>
      </c>
      <c r="B175" s="2" t="s">
        <v>595</v>
      </c>
      <c r="C175" s="2" t="str">
        <f t="shared" si="2"/>
        <v>12303591</v>
      </c>
      <c r="D175" s="2" t="s">
        <v>60</v>
      </c>
      <c r="E175" s="2" t="s">
        <v>421</v>
      </c>
      <c r="F175" s="2" t="s">
        <v>181</v>
      </c>
      <c r="G175" s="3">
        <v>30</v>
      </c>
      <c r="H175" s="2" t="s">
        <v>125</v>
      </c>
      <c r="I175" s="2" t="s">
        <v>596</v>
      </c>
      <c r="J175" s="2" t="s">
        <v>597</v>
      </c>
      <c r="K175" s="4">
        <v>211443</v>
      </c>
      <c r="L175" s="4">
        <v>439131</v>
      </c>
      <c r="M175" s="4">
        <v>0</v>
      </c>
    </row>
    <row r="176" spans="1:13" x14ac:dyDescent="0.4">
      <c r="A176" s="2" t="s">
        <v>11</v>
      </c>
      <c r="B176" s="2" t="s">
        <v>598</v>
      </c>
      <c r="C176" s="2" t="str">
        <f t="shared" si="2"/>
        <v>12303592</v>
      </c>
      <c r="D176" s="2" t="s">
        <v>180</v>
      </c>
      <c r="E176" s="2" t="s">
        <v>421</v>
      </c>
      <c r="F176" s="2" t="s">
        <v>599</v>
      </c>
      <c r="G176" s="3">
        <v>1</v>
      </c>
      <c r="H176" s="2" t="s">
        <v>99</v>
      </c>
      <c r="I176" s="2" t="s">
        <v>327</v>
      </c>
      <c r="J176" s="2" t="s">
        <v>328</v>
      </c>
      <c r="K176" s="4">
        <v>10593</v>
      </c>
      <c r="L176" s="4">
        <v>50200</v>
      </c>
      <c r="M176" s="4">
        <v>0</v>
      </c>
    </row>
    <row r="177" spans="1:13" x14ac:dyDescent="0.4">
      <c r="A177" s="2" t="s">
        <v>11</v>
      </c>
      <c r="B177" s="2" t="s">
        <v>600</v>
      </c>
      <c r="C177" s="2" t="str">
        <f t="shared" si="2"/>
        <v>12303598</v>
      </c>
      <c r="D177" s="2" t="s">
        <v>30</v>
      </c>
      <c r="E177" s="2" t="s">
        <v>421</v>
      </c>
      <c r="F177" s="2" t="s">
        <v>601</v>
      </c>
      <c r="G177" s="3">
        <v>1</v>
      </c>
      <c r="H177" s="2" t="s">
        <v>79</v>
      </c>
      <c r="I177" s="2" t="s">
        <v>602</v>
      </c>
      <c r="J177" s="2" t="s">
        <v>603</v>
      </c>
      <c r="K177" s="4">
        <v>10678</v>
      </c>
      <c r="L177" s="4">
        <v>10000</v>
      </c>
      <c r="M177" s="4">
        <v>0</v>
      </c>
    </row>
    <row r="178" spans="1:13" x14ac:dyDescent="0.4">
      <c r="A178" s="2" t="s">
        <v>162</v>
      </c>
      <c r="B178" s="2" t="s">
        <v>604</v>
      </c>
      <c r="C178" s="2" t="str">
        <f t="shared" si="2"/>
        <v>12303607</v>
      </c>
      <c r="D178" s="2" t="s">
        <v>496</v>
      </c>
      <c r="E178" s="2" t="s">
        <v>421</v>
      </c>
      <c r="F178" s="2" t="s">
        <v>605</v>
      </c>
      <c r="G178" s="3">
        <v>1</v>
      </c>
      <c r="H178" s="2" t="s">
        <v>79</v>
      </c>
      <c r="I178" s="2" t="s">
        <v>182</v>
      </c>
      <c r="J178" s="2" t="s">
        <v>183</v>
      </c>
      <c r="K178" s="4">
        <v>7731</v>
      </c>
      <c r="L178" s="4">
        <v>21000</v>
      </c>
      <c r="M178" s="4">
        <v>0</v>
      </c>
    </row>
    <row r="179" spans="1:13" x14ac:dyDescent="0.4">
      <c r="A179" s="2" t="s">
        <v>24</v>
      </c>
      <c r="B179" s="2" t="s">
        <v>606</v>
      </c>
      <c r="C179" s="2" t="str">
        <f t="shared" si="2"/>
        <v>12303613</v>
      </c>
      <c r="D179" s="2" t="s">
        <v>175</v>
      </c>
      <c r="E179" s="2" t="s">
        <v>421</v>
      </c>
      <c r="F179" s="2" t="s">
        <v>607</v>
      </c>
      <c r="G179" s="3">
        <v>1</v>
      </c>
      <c r="H179" s="2" t="s">
        <v>224</v>
      </c>
      <c r="I179" s="2" t="s">
        <v>608</v>
      </c>
      <c r="J179" s="2" t="s">
        <v>609</v>
      </c>
      <c r="K179" s="4">
        <v>5304</v>
      </c>
      <c r="L179" s="4">
        <v>37810</v>
      </c>
      <c r="M179" s="4">
        <v>0</v>
      </c>
    </row>
    <row r="180" spans="1:13" x14ac:dyDescent="0.4">
      <c r="A180" s="2" t="s">
        <v>11</v>
      </c>
      <c r="B180" s="2" t="s">
        <v>610</v>
      </c>
      <c r="C180" s="2" t="str">
        <f t="shared" si="2"/>
        <v>12303621</v>
      </c>
      <c r="D180" s="2" t="s">
        <v>55</v>
      </c>
      <c r="E180" s="2" t="s">
        <v>421</v>
      </c>
      <c r="F180" s="2" t="s">
        <v>611</v>
      </c>
      <c r="G180" s="3">
        <v>1</v>
      </c>
      <c r="H180" s="2" t="s">
        <v>105</v>
      </c>
      <c r="I180" s="2" t="s">
        <v>182</v>
      </c>
      <c r="J180" s="2" t="s">
        <v>183</v>
      </c>
      <c r="K180" s="4">
        <v>45595</v>
      </c>
      <c r="L180" s="4">
        <v>31200</v>
      </c>
      <c r="M180" s="4">
        <v>0</v>
      </c>
    </row>
    <row r="181" spans="1:13" x14ac:dyDescent="0.4">
      <c r="A181" s="2" t="s">
        <v>11</v>
      </c>
      <c r="B181" s="2" t="s">
        <v>612</v>
      </c>
      <c r="C181" s="2" t="str">
        <f t="shared" si="2"/>
        <v>12303625</v>
      </c>
      <c r="D181" s="2" t="s">
        <v>30</v>
      </c>
      <c r="E181" s="2" t="s">
        <v>421</v>
      </c>
      <c r="F181" s="2" t="s">
        <v>613</v>
      </c>
      <c r="G181" s="3">
        <v>1</v>
      </c>
      <c r="H181" s="2" t="s">
        <v>79</v>
      </c>
      <c r="I181" s="2" t="s">
        <v>186</v>
      </c>
      <c r="J181" s="2" t="s">
        <v>187</v>
      </c>
      <c r="K181" s="4">
        <v>1970</v>
      </c>
      <c r="L181" s="4">
        <v>2500</v>
      </c>
      <c r="M181" s="4">
        <v>0</v>
      </c>
    </row>
    <row r="182" spans="1:13" x14ac:dyDescent="0.4">
      <c r="A182" s="2" t="s">
        <v>11</v>
      </c>
      <c r="B182" s="2" t="s">
        <v>614</v>
      </c>
      <c r="C182" s="2" t="str">
        <f t="shared" si="2"/>
        <v>12303642</v>
      </c>
      <c r="D182" s="2" t="s">
        <v>180</v>
      </c>
      <c r="E182" s="2" t="s">
        <v>421</v>
      </c>
      <c r="F182" s="2" t="s">
        <v>615</v>
      </c>
      <c r="G182" s="3">
        <v>1</v>
      </c>
      <c r="H182" s="2" t="s">
        <v>32</v>
      </c>
      <c r="I182" s="2" t="s">
        <v>616</v>
      </c>
      <c r="J182" s="2" t="s">
        <v>617</v>
      </c>
      <c r="K182" s="4">
        <v>3475</v>
      </c>
      <c r="L182" s="4">
        <v>6000</v>
      </c>
      <c r="M182" s="4">
        <v>0</v>
      </c>
    </row>
    <row r="183" spans="1:13" x14ac:dyDescent="0.4">
      <c r="A183" s="2" t="s">
        <v>11</v>
      </c>
      <c r="B183" s="2" t="s">
        <v>618</v>
      </c>
      <c r="C183" s="2" t="str">
        <f t="shared" si="2"/>
        <v>12303648</v>
      </c>
      <c r="D183" s="2" t="s">
        <v>30</v>
      </c>
      <c r="E183" s="2" t="s">
        <v>421</v>
      </c>
      <c r="F183" s="2" t="s">
        <v>619</v>
      </c>
      <c r="G183" s="3">
        <v>1</v>
      </c>
      <c r="H183" s="2" t="s">
        <v>79</v>
      </c>
      <c r="I183" s="2" t="s">
        <v>620</v>
      </c>
      <c r="J183" s="2" t="s">
        <v>621</v>
      </c>
      <c r="K183" s="4">
        <v>7550</v>
      </c>
      <c r="L183" s="4">
        <v>2500</v>
      </c>
      <c r="M183" s="4">
        <v>0</v>
      </c>
    </row>
    <row r="184" spans="1:13" x14ac:dyDescent="0.4">
      <c r="A184" s="2" t="s">
        <v>11</v>
      </c>
      <c r="B184" s="2" t="s">
        <v>622</v>
      </c>
      <c r="C184" s="2" t="str">
        <f t="shared" si="2"/>
        <v>12303664</v>
      </c>
      <c r="D184" s="2" t="s">
        <v>164</v>
      </c>
      <c r="E184" s="2" t="s">
        <v>421</v>
      </c>
      <c r="F184" s="2" t="s">
        <v>623</v>
      </c>
      <c r="G184" s="3">
        <v>1</v>
      </c>
      <c r="H184" s="2" t="s">
        <v>69</v>
      </c>
      <c r="I184" s="2" t="s">
        <v>190</v>
      </c>
      <c r="J184" s="2" t="s">
        <v>191</v>
      </c>
      <c r="K184" s="4">
        <v>4642</v>
      </c>
      <c r="L184" s="4">
        <v>15200</v>
      </c>
      <c r="M184" s="4">
        <v>0</v>
      </c>
    </row>
    <row r="185" spans="1:13" x14ac:dyDescent="0.4">
      <c r="A185" s="2" t="s">
        <v>11</v>
      </c>
      <c r="B185" s="2" t="s">
        <v>624</v>
      </c>
      <c r="C185" s="2" t="str">
        <f t="shared" si="2"/>
        <v>12303665</v>
      </c>
      <c r="D185" s="2" t="s">
        <v>180</v>
      </c>
      <c r="E185" s="2" t="s">
        <v>421</v>
      </c>
      <c r="F185" s="2" t="s">
        <v>625</v>
      </c>
      <c r="G185" s="3">
        <v>1</v>
      </c>
      <c r="H185" s="2" t="s">
        <v>32</v>
      </c>
      <c r="I185" s="2" t="s">
        <v>616</v>
      </c>
      <c r="J185" s="2" t="s">
        <v>617</v>
      </c>
      <c r="K185" s="4">
        <v>3700</v>
      </c>
      <c r="L185" s="4">
        <v>4100</v>
      </c>
      <c r="M185" s="4">
        <v>0</v>
      </c>
    </row>
    <row r="186" spans="1:13" x14ac:dyDescent="0.4">
      <c r="A186" s="2" t="s">
        <v>11</v>
      </c>
      <c r="B186" s="2" t="s">
        <v>626</v>
      </c>
      <c r="C186" s="2" t="str">
        <f t="shared" si="2"/>
        <v>12303674</v>
      </c>
      <c r="D186" s="2" t="s">
        <v>30</v>
      </c>
      <c r="E186" s="2" t="s">
        <v>421</v>
      </c>
      <c r="F186" s="2" t="s">
        <v>627</v>
      </c>
      <c r="G186" s="3">
        <v>1</v>
      </c>
      <c r="H186" s="2" t="s">
        <v>99</v>
      </c>
      <c r="I186" s="2" t="s">
        <v>577</v>
      </c>
      <c r="J186" s="2" t="s">
        <v>578</v>
      </c>
      <c r="K186" s="4">
        <v>6868</v>
      </c>
      <c r="L186" s="4">
        <v>6000</v>
      </c>
      <c r="M186" s="4">
        <v>0</v>
      </c>
    </row>
    <row r="187" spans="1:13" x14ac:dyDescent="0.4">
      <c r="A187" s="2" t="s">
        <v>11</v>
      </c>
      <c r="B187" s="2" t="s">
        <v>628</v>
      </c>
      <c r="C187" s="2" t="str">
        <f t="shared" si="2"/>
        <v>12303685</v>
      </c>
      <c r="D187" s="2" t="s">
        <v>30</v>
      </c>
      <c r="E187" s="2" t="s">
        <v>421</v>
      </c>
      <c r="F187" s="2" t="s">
        <v>629</v>
      </c>
      <c r="G187" s="3">
        <v>1</v>
      </c>
      <c r="H187" s="2" t="s">
        <v>28</v>
      </c>
      <c r="I187" s="2" t="s">
        <v>194</v>
      </c>
      <c r="J187" s="2" t="s">
        <v>195</v>
      </c>
      <c r="K187" s="4">
        <v>470</v>
      </c>
      <c r="L187" s="4">
        <v>300</v>
      </c>
      <c r="M187" s="4">
        <v>0</v>
      </c>
    </row>
    <row r="188" spans="1:13" x14ac:dyDescent="0.4">
      <c r="A188" s="2" t="s">
        <v>24</v>
      </c>
      <c r="B188" s="2" t="s">
        <v>630</v>
      </c>
      <c r="C188" s="2" t="str">
        <f t="shared" si="2"/>
        <v>12303714</v>
      </c>
      <c r="D188" s="2" t="s">
        <v>13</v>
      </c>
      <c r="E188" s="2" t="s">
        <v>421</v>
      </c>
      <c r="F188" s="2" t="s">
        <v>335</v>
      </c>
      <c r="G188" s="3">
        <v>1</v>
      </c>
      <c r="H188" s="2" t="s">
        <v>105</v>
      </c>
      <c r="I188" s="2" t="s">
        <v>198</v>
      </c>
      <c r="J188" s="2" t="s">
        <v>199</v>
      </c>
      <c r="K188" s="4">
        <v>4982</v>
      </c>
      <c r="L188" s="4">
        <v>32620</v>
      </c>
      <c r="M188" s="4">
        <v>0</v>
      </c>
    </row>
    <row r="189" spans="1:13" x14ac:dyDescent="0.4">
      <c r="A189" s="2" t="s">
        <v>11</v>
      </c>
      <c r="B189" s="2" t="s">
        <v>631</v>
      </c>
      <c r="C189" s="2" t="str">
        <f t="shared" si="2"/>
        <v>12303716</v>
      </c>
      <c r="D189" s="2" t="s">
        <v>60</v>
      </c>
      <c r="E189" s="2" t="s">
        <v>421</v>
      </c>
      <c r="F189" s="2" t="s">
        <v>202</v>
      </c>
      <c r="G189" s="3">
        <v>10</v>
      </c>
      <c r="H189" s="2" t="s">
        <v>125</v>
      </c>
      <c r="I189" s="2" t="s">
        <v>203</v>
      </c>
      <c r="J189" s="2" t="s">
        <v>204</v>
      </c>
      <c r="K189" s="4">
        <v>52085</v>
      </c>
      <c r="L189" s="4">
        <v>166119</v>
      </c>
      <c r="M189" s="4">
        <v>0</v>
      </c>
    </row>
    <row r="190" spans="1:13" x14ac:dyDescent="0.4">
      <c r="A190" s="2" t="s">
        <v>48</v>
      </c>
      <c r="B190" s="2" t="s">
        <v>632</v>
      </c>
      <c r="C190" s="2" t="str">
        <f t="shared" si="2"/>
        <v>12303732</v>
      </c>
      <c r="D190" s="2" t="s">
        <v>285</v>
      </c>
      <c r="E190" s="2" t="s">
        <v>421</v>
      </c>
      <c r="F190" s="2" t="s">
        <v>211</v>
      </c>
      <c r="G190" s="3">
        <v>1</v>
      </c>
      <c r="H190" s="2" t="s">
        <v>32</v>
      </c>
      <c r="I190" s="2" t="s">
        <v>212</v>
      </c>
      <c r="J190" s="2" t="s">
        <v>213</v>
      </c>
      <c r="K190" s="4">
        <v>4041</v>
      </c>
      <c r="L190" s="4">
        <v>3</v>
      </c>
      <c r="M190" s="4">
        <v>0</v>
      </c>
    </row>
    <row r="191" spans="1:13" x14ac:dyDescent="0.4">
      <c r="A191" s="2" t="s">
        <v>48</v>
      </c>
      <c r="B191" s="2" t="s">
        <v>633</v>
      </c>
      <c r="C191" s="2" t="str">
        <f t="shared" si="2"/>
        <v>12303735</v>
      </c>
      <c r="D191" s="2" t="s">
        <v>285</v>
      </c>
      <c r="E191" s="2" t="s">
        <v>421</v>
      </c>
      <c r="F191" s="2" t="s">
        <v>211</v>
      </c>
      <c r="G191" s="3">
        <v>1</v>
      </c>
      <c r="H191" s="2" t="s">
        <v>99</v>
      </c>
      <c r="I191" s="2" t="s">
        <v>634</v>
      </c>
      <c r="J191" s="2" t="s">
        <v>635</v>
      </c>
      <c r="K191" s="4">
        <v>3171</v>
      </c>
      <c r="L191" s="4">
        <v>1</v>
      </c>
      <c r="M191" s="4">
        <v>0</v>
      </c>
    </row>
    <row r="192" spans="1:13" x14ac:dyDescent="0.4">
      <c r="A192" s="2" t="s">
        <v>48</v>
      </c>
      <c r="B192" s="2" t="s">
        <v>636</v>
      </c>
      <c r="C192" s="2" t="str">
        <f t="shared" si="2"/>
        <v>12303736</v>
      </c>
      <c r="D192" s="2" t="s">
        <v>285</v>
      </c>
      <c r="E192" s="2" t="s">
        <v>421</v>
      </c>
      <c r="F192" s="2" t="s">
        <v>211</v>
      </c>
      <c r="G192" s="3">
        <v>1</v>
      </c>
      <c r="H192" s="2" t="s">
        <v>32</v>
      </c>
      <c r="I192" s="2" t="s">
        <v>634</v>
      </c>
      <c r="J192" s="2" t="s">
        <v>635</v>
      </c>
      <c r="K192" s="4">
        <v>2502</v>
      </c>
      <c r="L192" s="4">
        <v>1</v>
      </c>
      <c r="M192" s="4">
        <v>0</v>
      </c>
    </row>
    <row r="193" spans="1:13" x14ac:dyDescent="0.4">
      <c r="A193" s="2" t="s">
        <v>11</v>
      </c>
      <c r="B193" s="2" t="s">
        <v>637</v>
      </c>
      <c r="C193" s="2" t="str">
        <f t="shared" si="2"/>
        <v>12303737</v>
      </c>
      <c r="D193" s="2" t="s">
        <v>30</v>
      </c>
      <c r="E193" s="2" t="s">
        <v>421</v>
      </c>
      <c r="F193" s="2" t="s">
        <v>638</v>
      </c>
      <c r="G193" s="3">
        <v>1</v>
      </c>
      <c r="H193" s="2" t="s">
        <v>28</v>
      </c>
      <c r="I193" s="2" t="s">
        <v>212</v>
      </c>
      <c r="J193" s="2" t="s">
        <v>213</v>
      </c>
      <c r="K193" s="4">
        <v>1000</v>
      </c>
      <c r="L193" s="4">
        <v>6</v>
      </c>
      <c r="M193" s="4">
        <v>0</v>
      </c>
    </row>
    <row r="194" spans="1:13" x14ac:dyDescent="0.4">
      <c r="A194" s="2" t="s">
        <v>11</v>
      </c>
      <c r="B194" s="2" t="s">
        <v>639</v>
      </c>
      <c r="C194" s="2" t="str">
        <f t="shared" si="2"/>
        <v>12303738</v>
      </c>
      <c r="D194" s="2" t="s">
        <v>30</v>
      </c>
      <c r="E194" s="2" t="s">
        <v>421</v>
      </c>
      <c r="F194" s="2" t="s">
        <v>640</v>
      </c>
      <c r="G194" s="3">
        <v>1</v>
      </c>
      <c r="H194" s="2" t="s">
        <v>16</v>
      </c>
      <c r="I194" s="2" t="s">
        <v>212</v>
      </c>
      <c r="J194" s="2" t="s">
        <v>213</v>
      </c>
      <c r="K194" s="4">
        <v>1153</v>
      </c>
      <c r="L194" s="4">
        <v>350</v>
      </c>
      <c r="M194" s="4">
        <v>0</v>
      </c>
    </row>
    <row r="195" spans="1:13" x14ac:dyDescent="0.4">
      <c r="A195" s="2" t="s">
        <v>24</v>
      </c>
      <c r="B195" s="2" t="s">
        <v>641</v>
      </c>
      <c r="C195" s="2" t="str">
        <f t="shared" ref="C195:C258" si="3">TRIM(B195)</f>
        <v>12303739</v>
      </c>
      <c r="D195" s="2" t="s">
        <v>249</v>
      </c>
      <c r="E195" s="2" t="s">
        <v>421</v>
      </c>
      <c r="F195" s="2" t="s">
        <v>642</v>
      </c>
      <c r="G195" s="3">
        <v>1</v>
      </c>
      <c r="H195" s="2" t="s">
        <v>16</v>
      </c>
      <c r="I195" s="2" t="s">
        <v>221</v>
      </c>
      <c r="J195" s="2" t="s">
        <v>222</v>
      </c>
      <c r="K195" s="4">
        <v>5168.5</v>
      </c>
      <c r="L195" s="4">
        <v>55000</v>
      </c>
      <c r="M195" s="4">
        <v>0</v>
      </c>
    </row>
    <row r="196" spans="1:13" x14ac:dyDescent="0.4">
      <c r="A196" s="2" t="s">
        <v>11</v>
      </c>
      <c r="B196" s="2" t="s">
        <v>643</v>
      </c>
      <c r="C196" s="2" t="str">
        <f t="shared" si="3"/>
        <v>12303742</v>
      </c>
      <c r="D196" s="2" t="s">
        <v>60</v>
      </c>
      <c r="E196" s="2" t="s">
        <v>421</v>
      </c>
      <c r="F196" s="2" t="s">
        <v>226</v>
      </c>
      <c r="G196" s="3">
        <v>9</v>
      </c>
      <c r="H196" s="2" t="s">
        <v>32</v>
      </c>
      <c r="I196" s="2" t="s">
        <v>208</v>
      </c>
      <c r="J196" s="2" t="s">
        <v>209</v>
      </c>
      <c r="K196" s="4">
        <v>55042</v>
      </c>
      <c r="L196" s="4">
        <v>55989</v>
      </c>
      <c r="M196" s="4">
        <v>0</v>
      </c>
    </row>
    <row r="197" spans="1:13" x14ac:dyDescent="0.4">
      <c r="A197" s="2" t="s">
        <v>48</v>
      </c>
      <c r="B197" s="2" t="s">
        <v>644</v>
      </c>
      <c r="C197" s="2" t="str">
        <f t="shared" si="3"/>
        <v>12303744</v>
      </c>
      <c r="D197" s="2" t="s">
        <v>285</v>
      </c>
      <c r="E197" s="2" t="s">
        <v>421</v>
      </c>
      <c r="F197" s="2" t="s">
        <v>351</v>
      </c>
      <c r="G197" s="3">
        <v>1</v>
      </c>
      <c r="H197" s="2" t="s">
        <v>28</v>
      </c>
      <c r="I197" s="2" t="s">
        <v>645</v>
      </c>
      <c r="J197" s="2" t="s">
        <v>646</v>
      </c>
      <c r="K197" s="4">
        <v>235</v>
      </c>
      <c r="L197" s="4">
        <v>1</v>
      </c>
      <c r="M197" s="4">
        <v>0</v>
      </c>
    </row>
    <row r="198" spans="1:13" x14ac:dyDescent="0.4">
      <c r="A198" s="2" t="s">
        <v>48</v>
      </c>
      <c r="B198" s="2" t="s">
        <v>647</v>
      </c>
      <c r="C198" s="2" t="str">
        <f t="shared" si="3"/>
        <v>12303745</v>
      </c>
      <c r="D198" s="2" t="s">
        <v>285</v>
      </c>
      <c r="E198" s="2" t="s">
        <v>421</v>
      </c>
      <c r="F198" s="2" t="s">
        <v>351</v>
      </c>
      <c r="G198" s="3">
        <v>1</v>
      </c>
      <c r="H198" s="2" t="s">
        <v>28</v>
      </c>
      <c r="I198" s="2" t="s">
        <v>645</v>
      </c>
      <c r="J198" s="2" t="s">
        <v>646</v>
      </c>
      <c r="K198" s="4">
        <v>1200</v>
      </c>
      <c r="L198" s="4">
        <v>1</v>
      </c>
      <c r="M198" s="4">
        <v>0</v>
      </c>
    </row>
    <row r="199" spans="1:13" x14ac:dyDescent="0.4">
      <c r="A199" s="2" t="s">
        <v>48</v>
      </c>
      <c r="B199" s="2" t="s">
        <v>648</v>
      </c>
      <c r="C199" s="2" t="str">
        <f t="shared" si="3"/>
        <v>12303747</v>
      </c>
      <c r="D199" s="2" t="s">
        <v>285</v>
      </c>
      <c r="E199" s="2" t="s">
        <v>421</v>
      </c>
      <c r="F199" s="2" t="s">
        <v>351</v>
      </c>
      <c r="G199" s="3">
        <v>1</v>
      </c>
      <c r="H199" s="2" t="s">
        <v>28</v>
      </c>
      <c r="I199" s="2" t="s">
        <v>264</v>
      </c>
      <c r="J199" s="2" t="s">
        <v>265</v>
      </c>
      <c r="K199" s="4">
        <v>2287</v>
      </c>
      <c r="L199" s="4">
        <v>3</v>
      </c>
      <c r="M199" s="4">
        <v>0</v>
      </c>
    </row>
    <row r="200" spans="1:13" x14ac:dyDescent="0.4">
      <c r="A200" s="2" t="s">
        <v>11</v>
      </c>
      <c r="B200" s="2" t="s">
        <v>649</v>
      </c>
      <c r="C200" s="2" t="str">
        <f t="shared" si="3"/>
        <v>12303749</v>
      </c>
      <c r="D200" s="2" t="s">
        <v>650</v>
      </c>
      <c r="E200" s="2" t="s">
        <v>421</v>
      </c>
      <c r="F200" s="2" t="s">
        <v>651</v>
      </c>
      <c r="G200" s="3">
        <v>1</v>
      </c>
      <c r="H200" s="2" t="s">
        <v>224</v>
      </c>
      <c r="I200" s="2" t="s">
        <v>236</v>
      </c>
      <c r="J200" s="2" t="s">
        <v>237</v>
      </c>
      <c r="K200" s="4">
        <v>5155</v>
      </c>
      <c r="L200" s="4">
        <v>40100</v>
      </c>
      <c r="M200" s="4">
        <v>0</v>
      </c>
    </row>
    <row r="201" spans="1:13" x14ac:dyDescent="0.4">
      <c r="A201" s="2" t="s">
        <v>11</v>
      </c>
      <c r="B201" s="2" t="s">
        <v>652</v>
      </c>
      <c r="C201" s="2" t="str">
        <f t="shared" si="3"/>
        <v>12303756</v>
      </c>
      <c r="D201" s="2" t="s">
        <v>175</v>
      </c>
      <c r="E201" s="2" t="s">
        <v>421</v>
      </c>
      <c r="F201" s="2" t="s">
        <v>653</v>
      </c>
      <c r="G201" s="3">
        <v>1</v>
      </c>
      <c r="H201" s="2" t="s">
        <v>224</v>
      </c>
      <c r="I201" s="2" t="s">
        <v>634</v>
      </c>
      <c r="J201" s="2" t="s">
        <v>635</v>
      </c>
      <c r="K201" s="4">
        <v>2150</v>
      </c>
      <c r="L201" s="4">
        <v>15800</v>
      </c>
      <c r="M201" s="4">
        <v>0</v>
      </c>
    </row>
    <row r="202" spans="1:13" x14ac:dyDescent="0.4">
      <c r="A202" s="2" t="s">
        <v>11</v>
      </c>
      <c r="B202" s="2" t="s">
        <v>654</v>
      </c>
      <c r="C202" s="2" t="str">
        <f t="shared" si="3"/>
        <v>12303758</v>
      </c>
      <c r="D202" s="2" t="s">
        <v>201</v>
      </c>
      <c r="E202" s="2" t="s">
        <v>421</v>
      </c>
      <c r="F202" s="2" t="s">
        <v>655</v>
      </c>
      <c r="G202" s="3">
        <v>1</v>
      </c>
      <c r="H202" s="2" t="s">
        <v>125</v>
      </c>
      <c r="I202" s="2" t="s">
        <v>656</v>
      </c>
      <c r="J202" s="2" t="s">
        <v>657</v>
      </c>
      <c r="K202" s="4">
        <v>3175</v>
      </c>
      <c r="L202" s="4">
        <v>2510</v>
      </c>
      <c r="M202" s="4">
        <v>0</v>
      </c>
    </row>
    <row r="203" spans="1:13" x14ac:dyDescent="0.4">
      <c r="A203" s="2" t="s">
        <v>11</v>
      </c>
      <c r="B203" s="2" t="s">
        <v>658</v>
      </c>
      <c r="C203" s="2" t="str">
        <f t="shared" si="3"/>
        <v>12303760</v>
      </c>
      <c r="D203" s="2" t="s">
        <v>180</v>
      </c>
      <c r="E203" s="2" t="s">
        <v>421</v>
      </c>
      <c r="F203" s="2" t="s">
        <v>659</v>
      </c>
      <c r="G203" s="3">
        <v>1</v>
      </c>
      <c r="H203" s="2" t="s">
        <v>105</v>
      </c>
      <c r="I203" s="2" t="s">
        <v>340</v>
      </c>
      <c r="J203" s="2" t="s">
        <v>341</v>
      </c>
      <c r="K203" s="4">
        <v>12997</v>
      </c>
      <c r="L203" s="4">
        <v>73973</v>
      </c>
      <c r="M203" s="4">
        <v>0</v>
      </c>
    </row>
    <row r="204" spans="1:13" x14ac:dyDescent="0.4">
      <c r="A204" s="2" t="s">
        <v>11</v>
      </c>
      <c r="B204" s="2" t="s">
        <v>660</v>
      </c>
      <c r="C204" s="2" t="str">
        <f t="shared" si="3"/>
        <v>12303762</v>
      </c>
      <c r="D204" s="2" t="s">
        <v>175</v>
      </c>
      <c r="E204" s="2" t="s">
        <v>421</v>
      </c>
      <c r="F204" s="2" t="s">
        <v>661</v>
      </c>
      <c r="G204" s="3">
        <v>1</v>
      </c>
      <c r="H204" s="2" t="s">
        <v>224</v>
      </c>
      <c r="I204" s="2" t="s">
        <v>216</v>
      </c>
      <c r="J204" s="2" t="s">
        <v>217</v>
      </c>
      <c r="K204" s="4">
        <v>2400</v>
      </c>
      <c r="L204" s="4">
        <v>5240</v>
      </c>
      <c r="M204" s="4">
        <v>0</v>
      </c>
    </row>
    <row r="205" spans="1:13" x14ac:dyDescent="0.4">
      <c r="A205" s="2" t="s">
        <v>11</v>
      </c>
      <c r="B205" s="2" t="s">
        <v>662</v>
      </c>
      <c r="C205" s="2" t="str">
        <f t="shared" si="3"/>
        <v>12303773</v>
      </c>
      <c r="D205" s="2" t="s">
        <v>249</v>
      </c>
      <c r="E205" s="2" t="s">
        <v>421</v>
      </c>
      <c r="F205" s="2" t="s">
        <v>663</v>
      </c>
      <c r="G205" s="3">
        <v>1</v>
      </c>
      <c r="H205" s="2" t="s">
        <v>28</v>
      </c>
      <c r="I205" s="2" t="s">
        <v>216</v>
      </c>
      <c r="J205" s="2" t="s">
        <v>217</v>
      </c>
      <c r="K205" s="4">
        <v>3300</v>
      </c>
      <c r="L205" s="4">
        <v>20200</v>
      </c>
      <c r="M205" s="4">
        <v>0</v>
      </c>
    </row>
    <row r="206" spans="1:13" x14ac:dyDescent="0.4">
      <c r="A206" s="2" t="s">
        <v>24</v>
      </c>
      <c r="B206" s="2" t="s">
        <v>664</v>
      </c>
      <c r="C206" s="2" t="str">
        <f t="shared" si="3"/>
        <v>12303775</v>
      </c>
      <c r="D206" s="2" t="s">
        <v>428</v>
      </c>
      <c r="E206" s="2" t="s">
        <v>421</v>
      </c>
      <c r="F206" s="2" t="s">
        <v>665</v>
      </c>
      <c r="G206" s="3">
        <v>1</v>
      </c>
      <c r="H206" s="2" t="s">
        <v>207</v>
      </c>
      <c r="I206" s="2" t="s">
        <v>230</v>
      </c>
      <c r="J206" s="2" t="s">
        <v>231</v>
      </c>
      <c r="K206" s="4">
        <v>6364</v>
      </c>
      <c r="L206" s="4">
        <v>3530</v>
      </c>
      <c r="M206" s="4">
        <v>0</v>
      </c>
    </row>
    <row r="207" spans="1:13" x14ac:dyDescent="0.4">
      <c r="A207" s="2" t="s">
        <v>24</v>
      </c>
      <c r="B207" s="2" t="s">
        <v>666</v>
      </c>
      <c r="C207" s="2" t="str">
        <f t="shared" si="3"/>
        <v>12303776</v>
      </c>
      <c r="D207" s="2" t="s">
        <v>428</v>
      </c>
      <c r="E207" s="2" t="s">
        <v>421</v>
      </c>
      <c r="F207" s="2" t="s">
        <v>665</v>
      </c>
      <c r="G207" s="3">
        <v>1</v>
      </c>
      <c r="H207" s="2" t="s">
        <v>207</v>
      </c>
      <c r="I207" s="2" t="s">
        <v>230</v>
      </c>
      <c r="J207" s="2" t="s">
        <v>231</v>
      </c>
      <c r="K207" s="4">
        <v>956</v>
      </c>
      <c r="L207" s="4">
        <v>100</v>
      </c>
      <c r="M207" s="4">
        <v>0</v>
      </c>
    </row>
    <row r="208" spans="1:13" x14ac:dyDescent="0.4">
      <c r="A208" s="2" t="s">
        <v>24</v>
      </c>
      <c r="B208" s="2" t="s">
        <v>667</v>
      </c>
      <c r="C208" s="2" t="str">
        <f t="shared" si="3"/>
        <v>12303787</v>
      </c>
      <c r="D208" s="2" t="s">
        <v>201</v>
      </c>
      <c r="E208" s="2" t="s">
        <v>421</v>
      </c>
      <c r="F208" s="2" t="s">
        <v>668</v>
      </c>
      <c r="G208" s="3">
        <v>1</v>
      </c>
      <c r="H208" s="2" t="s">
        <v>105</v>
      </c>
      <c r="I208" s="2" t="s">
        <v>669</v>
      </c>
      <c r="J208" s="2" t="s">
        <v>670</v>
      </c>
      <c r="K208" s="4">
        <v>8637</v>
      </c>
      <c r="L208" s="4">
        <v>8521</v>
      </c>
      <c r="M208" s="4">
        <v>0</v>
      </c>
    </row>
    <row r="209" spans="1:13" x14ac:dyDescent="0.4">
      <c r="A209" s="2" t="s">
        <v>11</v>
      </c>
      <c r="B209" s="2" t="s">
        <v>671</v>
      </c>
      <c r="C209" s="2" t="str">
        <f t="shared" si="3"/>
        <v>12303803</v>
      </c>
      <c r="D209" s="2" t="s">
        <v>60</v>
      </c>
      <c r="E209" s="2" t="s">
        <v>421</v>
      </c>
      <c r="F209" s="2" t="s">
        <v>672</v>
      </c>
      <c r="G209" s="3">
        <v>1</v>
      </c>
      <c r="H209" s="2" t="s">
        <v>32</v>
      </c>
      <c r="I209" s="2" t="s">
        <v>198</v>
      </c>
      <c r="J209" s="2" t="s">
        <v>199</v>
      </c>
      <c r="K209" s="4">
        <v>2033</v>
      </c>
      <c r="L209" s="4">
        <v>700</v>
      </c>
      <c r="M209" s="4">
        <v>0</v>
      </c>
    </row>
    <row r="210" spans="1:13" x14ac:dyDescent="0.4">
      <c r="A210" s="2" t="s">
        <v>11</v>
      </c>
      <c r="B210" s="2" t="s">
        <v>673</v>
      </c>
      <c r="C210" s="2" t="str">
        <f t="shared" si="3"/>
        <v>12303817</v>
      </c>
      <c r="D210" s="2" t="s">
        <v>674</v>
      </c>
      <c r="E210" s="2" t="s">
        <v>421</v>
      </c>
      <c r="F210" s="2" t="s">
        <v>675</v>
      </c>
      <c r="G210" s="3">
        <v>1</v>
      </c>
      <c r="H210" s="2" t="s">
        <v>79</v>
      </c>
      <c r="I210" s="2" t="s">
        <v>676</v>
      </c>
      <c r="J210" s="2" t="s">
        <v>677</v>
      </c>
      <c r="K210" s="4">
        <v>10726</v>
      </c>
      <c r="L210" s="4">
        <v>1646</v>
      </c>
      <c r="M210" s="4">
        <v>0</v>
      </c>
    </row>
    <row r="211" spans="1:13" x14ac:dyDescent="0.4">
      <c r="A211" s="2" t="s">
        <v>11</v>
      </c>
      <c r="B211" s="2" t="s">
        <v>678</v>
      </c>
      <c r="C211" s="2" t="str">
        <f t="shared" si="3"/>
        <v>12303818</v>
      </c>
      <c r="D211" s="2" t="s">
        <v>37</v>
      </c>
      <c r="E211" s="2" t="s">
        <v>421</v>
      </c>
      <c r="F211" s="2" t="s">
        <v>679</v>
      </c>
      <c r="G211" s="3">
        <v>1</v>
      </c>
      <c r="H211" s="2" t="s">
        <v>99</v>
      </c>
      <c r="I211" s="2" t="s">
        <v>680</v>
      </c>
      <c r="J211" s="2" t="s">
        <v>681</v>
      </c>
      <c r="K211" s="4">
        <v>16600</v>
      </c>
      <c r="L211" s="4">
        <v>3</v>
      </c>
      <c r="M211" s="4">
        <v>0</v>
      </c>
    </row>
    <row r="212" spans="1:13" x14ac:dyDescent="0.4">
      <c r="A212" s="2" t="s">
        <v>48</v>
      </c>
      <c r="B212" s="2" t="s">
        <v>682</v>
      </c>
      <c r="C212" s="2" t="str">
        <f t="shared" si="3"/>
        <v>12303823</v>
      </c>
      <c r="D212" s="2" t="s">
        <v>285</v>
      </c>
      <c r="E212" s="2" t="s">
        <v>421</v>
      </c>
      <c r="F212" s="2" t="s">
        <v>369</v>
      </c>
      <c r="G212" s="3">
        <v>1</v>
      </c>
      <c r="H212" s="2" t="s">
        <v>28</v>
      </c>
      <c r="I212" s="2" t="s">
        <v>268</v>
      </c>
      <c r="J212" s="2" t="s">
        <v>269</v>
      </c>
      <c r="K212" s="4">
        <v>3340</v>
      </c>
      <c r="L212" s="4">
        <v>3</v>
      </c>
      <c r="M212" s="4">
        <v>0</v>
      </c>
    </row>
    <row r="213" spans="1:13" x14ac:dyDescent="0.4">
      <c r="A213" s="2" t="s">
        <v>11</v>
      </c>
      <c r="B213" s="2" t="s">
        <v>683</v>
      </c>
      <c r="C213" s="2" t="str">
        <f t="shared" si="3"/>
        <v>12303827</v>
      </c>
      <c r="D213" s="2" t="s">
        <v>684</v>
      </c>
      <c r="E213" s="2" t="s">
        <v>421</v>
      </c>
      <c r="F213" s="2" t="s">
        <v>685</v>
      </c>
      <c r="G213" s="3">
        <v>1</v>
      </c>
      <c r="H213" s="2" t="s">
        <v>207</v>
      </c>
      <c r="I213" s="2" t="s">
        <v>246</v>
      </c>
      <c r="J213" s="2" t="s">
        <v>247</v>
      </c>
      <c r="K213" s="4">
        <v>5803</v>
      </c>
      <c r="L213" s="4">
        <v>2052</v>
      </c>
      <c r="M213" s="4">
        <v>0</v>
      </c>
    </row>
    <row r="214" spans="1:13" x14ac:dyDescent="0.4">
      <c r="A214" s="2" t="s">
        <v>24</v>
      </c>
      <c r="B214" s="2" t="s">
        <v>686</v>
      </c>
      <c r="C214" s="2" t="str">
        <f t="shared" si="3"/>
        <v>12303842</v>
      </c>
      <c r="D214" s="2" t="s">
        <v>687</v>
      </c>
      <c r="E214" s="2" t="s">
        <v>421</v>
      </c>
      <c r="F214" s="2" t="s">
        <v>38</v>
      </c>
      <c r="G214" s="3">
        <v>1</v>
      </c>
      <c r="H214" s="2" t="s">
        <v>32</v>
      </c>
      <c r="I214" s="2" t="s">
        <v>40</v>
      </c>
      <c r="J214" s="2" t="s">
        <v>41</v>
      </c>
      <c r="K214" s="4">
        <v>12198</v>
      </c>
      <c r="L214" s="4">
        <v>567</v>
      </c>
      <c r="M214" s="4">
        <v>0</v>
      </c>
    </row>
    <row r="215" spans="1:13" x14ac:dyDescent="0.4">
      <c r="A215" s="2" t="s">
        <v>24</v>
      </c>
      <c r="B215" s="2" t="s">
        <v>688</v>
      </c>
      <c r="C215" s="2" t="str">
        <f t="shared" si="3"/>
        <v>12303843</v>
      </c>
      <c r="D215" s="2" t="s">
        <v>60</v>
      </c>
      <c r="E215" s="2" t="s">
        <v>421</v>
      </c>
      <c r="F215" s="2" t="s">
        <v>689</v>
      </c>
      <c r="G215" s="3">
        <v>1</v>
      </c>
      <c r="H215" s="2" t="s">
        <v>16</v>
      </c>
      <c r="I215" s="2" t="s">
        <v>461</v>
      </c>
      <c r="J215" s="2" t="s">
        <v>462</v>
      </c>
      <c r="K215" s="4">
        <v>15060.8</v>
      </c>
      <c r="L215" s="4">
        <v>12400</v>
      </c>
      <c r="M215" s="4">
        <v>0</v>
      </c>
    </row>
    <row r="216" spans="1:13" x14ac:dyDescent="0.4">
      <c r="A216" s="2" t="s">
        <v>48</v>
      </c>
      <c r="B216" s="2" t="s">
        <v>690</v>
      </c>
      <c r="C216" s="2" t="str">
        <f t="shared" si="3"/>
        <v>12303848</v>
      </c>
      <c r="D216" s="2" t="s">
        <v>285</v>
      </c>
      <c r="E216" s="2" t="s">
        <v>421</v>
      </c>
      <c r="F216" s="2" t="s">
        <v>286</v>
      </c>
      <c r="G216" s="3">
        <v>1</v>
      </c>
      <c r="H216" s="2" t="s">
        <v>32</v>
      </c>
      <c r="I216" s="2" t="s">
        <v>282</v>
      </c>
      <c r="J216" s="2" t="s">
        <v>283</v>
      </c>
      <c r="K216" s="4">
        <v>1637</v>
      </c>
      <c r="L216" s="4">
        <v>1</v>
      </c>
      <c r="M216" s="4">
        <v>0</v>
      </c>
    </row>
    <row r="217" spans="1:13" x14ac:dyDescent="0.4">
      <c r="A217" s="2" t="s">
        <v>48</v>
      </c>
      <c r="B217" s="2" t="s">
        <v>691</v>
      </c>
      <c r="C217" s="2" t="str">
        <f t="shared" si="3"/>
        <v>12303855</v>
      </c>
      <c r="D217" s="2" t="s">
        <v>285</v>
      </c>
      <c r="E217" s="2" t="s">
        <v>421</v>
      </c>
      <c r="F217" s="2" t="s">
        <v>286</v>
      </c>
      <c r="G217" s="3">
        <v>1</v>
      </c>
      <c r="H217" s="2" t="s">
        <v>105</v>
      </c>
      <c r="I217" s="2" t="s">
        <v>260</v>
      </c>
      <c r="J217" s="2" t="s">
        <v>261</v>
      </c>
      <c r="K217" s="4">
        <v>1050</v>
      </c>
      <c r="L217" s="4">
        <v>2</v>
      </c>
      <c r="M217" s="4">
        <v>0</v>
      </c>
    </row>
    <row r="218" spans="1:13" x14ac:dyDescent="0.4">
      <c r="A218" s="2" t="s">
        <v>48</v>
      </c>
      <c r="B218" s="2" t="s">
        <v>692</v>
      </c>
      <c r="C218" s="2" t="str">
        <f t="shared" si="3"/>
        <v>12303856</v>
      </c>
      <c r="D218" s="2" t="s">
        <v>285</v>
      </c>
      <c r="E218" s="2" t="s">
        <v>421</v>
      </c>
      <c r="F218" s="2" t="s">
        <v>286</v>
      </c>
      <c r="G218" s="3">
        <v>1</v>
      </c>
      <c r="H218" s="2" t="s">
        <v>105</v>
      </c>
      <c r="I218" s="2" t="s">
        <v>693</v>
      </c>
      <c r="J218" s="2" t="s">
        <v>694</v>
      </c>
      <c r="K218" s="4">
        <v>2180</v>
      </c>
      <c r="L218" s="4">
        <v>1</v>
      </c>
      <c r="M218" s="4">
        <v>0</v>
      </c>
    </row>
    <row r="219" spans="1:13" x14ac:dyDescent="0.4">
      <c r="A219" s="2" t="s">
        <v>48</v>
      </c>
      <c r="B219" s="2" t="s">
        <v>695</v>
      </c>
      <c r="C219" s="2" t="str">
        <f t="shared" si="3"/>
        <v>12303857</v>
      </c>
      <c r="D219" s="2" t="s">
        <v>285</v>
      </c>
      <c r="E219" s="2" t="s">
        <v>421</v>
      </c>
      <c r="F219" s="2" t="s">
        <v>286</v>
      </c>
      <c r="G219" s="3">
        <v>1</v>
      </c>
      <c r="H219" s="2" t="s">
        <v>105</v>
      </c>
      <c r="I219" s="2" t="s">
        <v>693</v>
      </c>
      <c r="J219" s="2" t="s">
        <v>694</v>
      </c>
      <c r="K219" s="4">
        <v>2425</v>
      </c>
      <c r="L219" s="4">
        <v>1</v>
      </c>
      <c r="M219" s="4">
        <v>0</v>
      </c>
    </row>
    <row r="220" spans="1:13" x14ac:dyDescent="0.4">
      <c r="A220" s="2" t="s">
        <v>48</v>
      </c>
      <c r="B220" s="2" t="s">
        <v>696</v>
      </c>
      <c r="C220" s="2" t="str">
        <f t="shared" si="3"/>
        <v>12303864</v>
      </c>
      <c r="D220" s="2" t="s">
        <v>285</v>
      </c>
      <c r="E220" s="2" t="s">
        <v>421</v>
      </c>
      <c r="F220" s="2" t="s">
        <v>299</v>
      </c>
      <c r="G220" s="3">
        <v>1</v>
      </c>
      <c r="H220" s="2" t="s">
        <v>99</v>
      </c>
      <c r="I220" s="2" t="s">
        <v>358</v>
      </c>
      <c r="J220" s="2" t="s">
        <v>359</v>
      </c>
      <c r="K220" s="4">
        <v>4825</v>
      </c>
      <c r="L220" s="4">
        <v>3</v>
      </c>
      <c r="M220" s="4">
        <v>0</v>
      </c>
    </row>
    <row r="221" spans="1:13" x14ac:dyDescent="0.4">
      <c r="A221" s="2" t="s">
        <v>141</v>
      </c>
      <c r="B221" s="2" t="s">
        <v>697</v>
      </c>
      <c r="C221" s="2" t="str">
        <f t="shared" si="3"/>
        <v>12303869</v>
      </c>
      <c r="D221" s="2" t="s">
        <v>532</v>
      </c>
      <c r="E221" s="2" t="s">
        <v>421</v>
      </c>
      <c r="F221" s="2" t="s">
        <v>154</v>
      </c>
      <c r="G221" s="3">
        <v>1</v>
      </c>
      <c r="H221" s="2" t="s">
        <v>99</v>
      </c>
      <c r="I221" s="2" t="s">
        <v>698</v>
      </c>
      <c r="J221" s="2" t="s">
        <v>699</v>
      </c>
      <c r="K221" s="4">
        <v>6068</v>
      </c>
      <c r="L221" s="4">
        <v>38950</v>
      </c>
      <c r="M221" s="4">
        <v>0</v>
      </c>
    </row>
    <row r="222" spans="1:13" x14ac:dyDescent="0.4">
      <c r="A222" s="2" t="s">
        <v>11</v>
      </c>
      <c r="B222" s="2" t="s">
        <v>700</v>
      </c>
      <c r="C222" s="2" t="str">
        <f t="shared" si="3"/>
        <v>12303899</v>
      </c>
      <c r="D222" s="2" t="s">
        <v>55</v>
      </c>
      <c r="E222" s="2" t="s">
        <v>421</v>
      </c>
      <c r="F222" s="2" t="s">
        <v>701</v>
      </c>
      <c r="G222" s="3">
        <v>1</v>
      </c>
      <c r="H222" s="2" t="s">
        <v>16</v>
      </c>
      <c r="I222" s="2" t="s">
        <v>702</v>
      </c>
      <c r="J222" s="2" t="s">
        <v>703</v>
      </c>
      <c r="K222" s="4">
        <v>12018.1</v>
      </c>
      <c r="L222" s="4">
        <v>7997</v>
      </c>
      <c r="M222" s="4">
        <v>0</v>
      </c>
    </row>
    <row r="223" spans="1:13" x14ac:dyDescent="0.4">
      <c r="A223" s="2" t="s">
        <v>48</v>
      </c>
      <c r="B223" s="2" t="s">
        <v>704</v>
      </c>
      <c r="C223" s="2" t="str">
        <f t="shared" si="3"/>
        <v>12303901</v>
      </c>
      <c r="D223" s="2" t="s">
        <v>30</v>
      </c>
      <c r="E223" s="2" t="s">
        <v>421</v>
      </c>
      <c r="F223" s="2" t="s">
        <v>705</v>
      </c>
      <c r="G223" s="3">
        <v>1</v>
      </c>
      <c r="H223" s="2" t="s">
        <v>207</v>
      </c>
      <c r="I223" s="2" t="s">
        <v>706</v>
      </c>
      <c r="J223" s="2" t="s">
        <v>707</v>
      </c>
      <c r="K223" s="4">
        <v>3287</v>
      </c>
      <c r="L223" s="4">
        <v>751</v>
      </c>
      <c r="M223" s="4">
        <v>0</v>
      </c>
    </row>
    <row r="224" spans="1:13" x14ac:dyDescent="0.4">
      <c r="A224" s="2" t="s">
        <v>11</v>
      </c>
      <c r="B224" s="2" t="s">
        <v>708</v>
      </c>
      <c r="C224" s="2" t="str">
        <f t="shared" si="3"/>
        <v>12303902</v>
      </c>
      <c r="D224" s="2" t="s">
        <v>55</v>
      </c>
      <c r="E224" s="2" t="s">
        <v>421</v>
      </c>
      <c r="F224" s="2" t="s">
        <v>709</v>
      </c>
      <c r="G224" s="3">
        <v>1</v>
      </c>
      <c r="H224" s="2" t="s">
        <v>79</v>
      </c>
      <c r="I224" s="2" t="s">
        <v>300</v>
      </c>
      <c r="J224" s="2" t="s">
        <v>301</v>
      </c>
      <c r="K224" s="4">
        <v>3073</v>
      </c>
      <c r="L224" s="4">
        <v>1960</v>
      </c>
      <c r="M224" s="4">
        <v>0</v>
      </c>
    </row>
    <row r="225" spans="1:13" x14ac:dyDescent="0.4">
      <c r="A225" s="2" t="s">
        <v>11</v>
      </c>
      <c r="B225" s="2" t="s">
        <v>710</v>
      </c>
      <c r="C225" s="2" t="str">
        <f t="shared" si="3"/>
        <v>12303903</v>
      </c>
      <c r="D225" s="2" t="s">
        <v>55</v>
      </c>
      <c r="E225" s="2" t="s">
        <v>421</v>
      </c>
      <c r="F225" s="2" t="s">
        <v>711</v>
      </c>
      <c r="G225" s="3">
        <v>1</v>
      </c>
      <c r="H225" s="2" t="s">
        <v>79</v>
      </c>
      <c r="I225" s="2" t="s">
        <v>300</v>
      </c>
      <c r="J225" s="2" t="s">
        <v>301</v>
      </c>
      <c r="K225" s="4">
        <v>6372</v>
      </c>
      <c r="L225" s="4">
        <v>5300</v>
      </c>
      <c r="M225" s="4">
        <v>0</v>
      </c>
    </row>
    <row r="226" spans="1:13" x14ac:dyDescent="0.4">
      <c r="A226" s="2" t="s">
        <v>11</v>
      </c>
      <c r="B226" s="2" t="s">
        <v>712</v>
      </c>
      <c r="C226" s="2" t="str">
        <f t="shared" si="3"/>
        <v>12303904</v>
      </c>
      <c r="D226" s="2" t="s">
        <v>55</v>
      </c>
      <c r="E226" s="2" t="s">
        <v>421</v>
      </c>
      <c r="F226" s="2" t="s">
        <v>713</v>
      </c>
      <c r="G226" s="3">
        <v>1</v>
      </c>
      <c r="H226" s="2" t="s">
        <v>79</v>
      </c>
      <c r="I226" s="2" t="s">
        <v>300</v>
      </c>
      <c r="J226" s="2" t="s">
        <v>301</v>
      </c>
      <c r="K226" s="4">
        <v>2480</v>
      </c>
      <c r="L226" s="4">
        <v>2000</v>
      </c>
      <c r="M226" s="4">
        <v>0</v>
      </c>
    </row>
    <row r="227" spans="1:13" x14ac:dyDescent="0.4">
      <c r="A227" s="2" t="s">
        <v>11</v>
      </c>
      <c r="B227" s="2" t="s">
        <v>714</v>
      </c>
      <c r="C227" s="2" t="str">
        <f t="shared" si="3"/>
        <v>12303922</v>
      </c>
      <c r="D227" s="2" t="s">
        <v>37</v>
      </c>
      <c r="E227" s="2" t="s">
        <v>421</v>
      </c>
      <c r="F227" s="2" t="s">
        <v>715</v>
      </c>
      <c r="G227" s="3">
        <v>1</v>
      </c>
      <c r="H227" s="2" t="s">
        <v>39</v>
      </c>
      <c r="I227" s="2" t="s">
        <v>716</v>
      </c>
      <c r="J227" s="2" t="s">
        <v>717</v>
      </c>
      <c r="K227" s="4">
        <v>82500</v>
      </c>
      <c r="L227" s="4">
        <v>270</v>
      </c>
      <c r="M227" s="4">
        <v>0</v>
      </c>
    </row>
    <row r="228" spans="1:13" x14ac:dyDescent="0.4">
      <c r="A228" s="2" t="s">
        <v>11</v>
      </c>
      <c r="B228" s="2" t="s">
        <v>718</v>
      </c>
      <c r="C228" s="2" t="str">
        <f t="shared" si="3"/>
        <v>12303923</v>
      </c>
      <c r="D228" s="2" t="s">
        <v>719</v>
      </c>
      <c r="E228" s="2" t="s">
        <v>421</v>
      </c>
      <c r="F228" s="2" t="s">
        <v>65</v>
      </c>
      <c r="G228" s="3">
        <v>1</v>
      </c>
      <c r="H228" s="2" t="s">
        <v>32</v>
      </c>
      <c r="I228" s="2" t="s">
        <v>720</v>
      </c>
      <c r="J228" s="2" t="s">
        <v>721</v>
      </c>
      <c r="K228" s="4">
        <v>1846</v>
      </c>
      <c r="L228" s="4">
        <v>700</v>
      </c>
      <c r="M228" s="4">
        <v>0</v>
      </c>
    </row>
    <row r="229" spans="1:13" x14ac:dyDescent="0.4">
      <c r="A229" s="2" t="s">
        <v>11</v>
      </c>
      <c r="B229" s="2" t="s">
        <v>722</v>
      </c>
      <c r="C229" s="2" t="str">
        <f t="shared" si="3"/>
        <v>12303924</v>
      </c>
      <c r="D229" s="2" t="s">
        <v>180</v>
      </c>
      <c r="E229" s="2" t="s">
        <v>421</v>
      </c>
      <c r="F229" s="2" t="s">
        <v>56</v>
      </c>
      <c r="G229" s="3">
        <v>1</v>
      </c>
      <c r="H229" s="2" t="s">
        <v>32</v>
      </c>
      <c r="I229" s="2" t="s">
        <v>720</v>
      </c>
      <c r="J229" s="2" t="s">
        <v>721</v>
      </c>
      <c r="K229" s="4">
        <v>4519</v>
      </c>
      <c r="L229" s="4">
        <v>4549</v>
      </c>
      <c r="M229" s="4">
        <v>0</v>
      </c>
    </row>
    <row r="230" spans="1:13" x14ac:dyDescent="0.4">
      <c r="A230" s="2" t="s">
        <v>11</v>
      </c>
      <c r="B230" s="2" t="s">
        <v>723</v>
      </c>
      <c r="C230" s="2" t="str">
        <f t="shared" si="3"/>
        <v>12303940</v>
      </c>
      <c r="D230" s="2" t="s">
        <v>55</v>
      </c>
      <c r="E230" s="2" t="s">
        <v>421</v>
      </c>
      <c r="F230" s="2" t="s">
        <v>68</v>
      </c>
      <c r="G230" s="3">
        <v>1</v>
      </c>
      <c r="H230" s="2" t="s">
        <v>69</v>
      </c>
      <c r="I230" s="2" t="s">
        <v>70</v>
      </c>
      <c r="J230" s="2" t="s">
        <v>71</v>
      </c>
      <c r="K230" s="4">
        <v>18421</v>
      </c>
      <c r="L230" s="4">
        <v>12400</v>
      </c>
      <c r="M230" s="4">
        <v>0</v>
      </c>
    </row>
    <row r="231" spans="1:13" x14ac:dyDescent="0.4">
      <c r="A231" s="2" t="s">
        <v>24</v>
      </c>
      <c r="B231" s="2" t="s">
        <v>724</v>
      </c>
      <c r="C231" s="2" t="str">
        <f t="shared" si="3"/>
        <v>12303944</v>
      </c>
      <c r="D231" s="2" t="s">
        <v>55</v>
      </c>
      <c r="E231" s="2" t="s">
        <v>421</v>
      </c>
      <c r="F231" s="2" t="s">
        <v>87</v>
      </c>
      <c r="G231" s="3">
        <v>1</v>
      </c>
      <c r="H231" s="2" t="s">
        <v>16</v>
      </c>
      <c r="I231" s="2" t="s">
        <v>88</v>
      </c>
      <c r="J231" s="2" t="s">
        <v>89</v>
      </c>
      <c r="K231" s="4">
        <v>18397.7</v>
      </c>
      <c r="L231" s="4">
        <v>12200</v>
      </c>
      <c r="M231" s="4">
        <v>0</v>
      </c>
    </row>
    <row r="232" spans="1:13" x14ac:dyDescent="0.4">
      <c r="A232" s="2" t="s">
        <v>11</v>
      </c>
      <c r="B232" s="2" t="s">
        <v>725</v>
      </c>
      <c r="C232" s="2" t="str">
        <f t="shared" si="3"/>
        <v>12303945</v>
      </c>
      <c r="D232" s="2" t="s">
        <v>170</v>
      </c>
      <c r="E232" s="2" t="s">
        <v>421</v>
      </c>
      <c r="F232" s="2" t="s">
        <v>726</v>
      </c>
      <c r="G232" s="3">
        <v>1</v>
      </c>
      <c r="H232" s="2" t="s">
        <v>28</v>
      </c>
      <c r="I232" s="2" t="s">
        <v>300</v>
      </c>
      <c r="J232" s="2" t="s">
        <v>301</v>
      </c>
      <c r="K232" s="4">
        <v>1660</v>
      </c>
      <c r="L232" s="4">
        <v>900</v>
      </c>
      <c r="M232" s="4">
        <v>0</v>
      </c>
    </row>
    <row r="233" spans="1:13" x14ac:dyDescent="0.4">
      <c r="A233" s="2" t="s">
        <v>24</v>
      </c>
      <c r="B233" s="2" t="s">
        <v>727</v>
      </c>
      <c r="C233" s="2" t="str">
        <f t="shared" si="3"/>
        <v>12303958</v>
      </c>
      <c r="D233" s="2" t="s">
        <v>37</v>
      </c>
      <c r="E233" s="2" t="s">
        <v>421</v>
      </c>
      <c r="F233" s="2" t="s">
        <v>728</v>
      </c>
      <c r="G233" s="3">
        <v>1</v>
      </c>
      <c r="H233" s="2" t="s">
        <v>99</v>
      </c>
      <c r="I233" s="2" t="s">
        <v>729</v>
      </c>
      <c r="J233" s="2" t="s">
        <v>730</v>
      </c>
      <c r="K233" s="4">
        <v>35000</v>
      </c>
      <c r="L233" s="4">
        <v>1</v>
      </c>
      <c r="M233" s="4">
        <v>0</v>
      </c>
    </row>
    <row r="234" spans="1:13" x14ac:dyDescent="0.4">
      <c r="A234" s="2" t="s">
        <v>11</v>
      </c>
      <c r="B234" s="2" t="s">
        <v>731</v>
      </c>
      <c r="C234" s="2" t="str">
        <f t="shared" si="3"/>
        <v>12303971</v>
      </c>
      <c r="D234" s="2" t="s">
        <v>44</v>
      </c>
      <c r="E234" s="2" t="s">
        <v>421</v>
      </c>
      <c r="F234" s="2" t="s">
        <v>732</v>
      </c>
      <c r="G234" s="3">
        <v>1</v>
      </c>
      <c r="H234" s="2" t="s">
        <v>28</v>
      </c>
      <c r="I234" s="2" t="s">
        <v>498</v>
      </c>
      <c r="J234" s="2" t="s">
        <v>499</v>
      </c>
      <c r="K234" s="4">
        <v>14214</v>
      </c>
      <c r="L234" s="4">
        <v>9200</v>
      </c>
      <c r="M234" s="4">
        <v>0</v>
      </c>
    </row>
    <row r="235" spans="1:13" x14ac:dyDescent="0.4">
      <c r="A235" s="2" t="s">
        <v>11</v>
      </c>
      <c r="B235" s="2" t="s">
        <v>733</v>
      </c>
      <c r="C235" s="2" t="str">
        <f t="shared" si="3"/>
        <v>12303972</v>
      </c>
      <c r="D235" s="2" t="s">
        <v>55</v>
      </c>
      <c r="E235" s="2" t="s">
        <v>421</v>
      </c>
      <c r="F235" s="2" t="s">
        <v>734</v>
      </c>
      <c r="G235" s="3">
        <v>1</v>
      </c>
      <c r="H235" s="2" t="s">
        <v>69</v>
      </c>
      <c r="I235" s="2" t="s">
        <v>735</v>
      </c>
      <c r="J235" s="2" t="s">
        <v>736</v>
      </c>
      <c r="K235" s="4">
        <v>1220</v>
      </c>
      <c r="L235" s="4">
        <v>800</v>
      </c>
      <c r="M235" s="4">
        <v>0</v>
      </c>
    </row>
    <row r="236" spans="1:13" x14ac:dyDescent="0.4">
      <c r="A236" s="2" t="s">
        <v>11</v>
      </c>
      <c r="B236" s="2" t="s">
        <v>737</v>
      </c>
      <c r="C236" s="2" t="str">
        <f t="shared" si="3"/>
        <v>12303973</v>
      </c>
      <c r="D236" s="2" t="s">
        <v>55</v>
      </c>
      <c r="E236" s="2" t="s">
        <v>421</v>
      </c>
      <c r="F236" s="2" t="s">
        <v>738</v>
      </c>
      <c r="G236" s="3">
        <v>1</v>
      </c>
      <c r="H236" s="2" t="s">
        <v>28</v>
      </c>
      <c r="I236" s="2" t="s">
        <v>498</v>
      </c>
      <c r="J236" s="2" t="s">
        <v>499</v>
      </c>
      <c r="K236" s="4">
        <v>18211</v>
      </c>
      <c r="L236" s="4">
        <v>12742</v>
      </c>
      <c r="M236" s="4">
        <v>0</v>
      </c>
    </row>
    <row r="237" spans="1:13" x14ac:dyDescent="0.4">
      <c r="A237" s="2" t="s">
        <v>11</v>
      </c>
      <c r="B237" s="2" t="s">
        <v>739</v>
      </c>
      <c r="C237" s="2" t="str">
        <f t="shared" si="3"/>
        <v>12303979</v>
      </c>
      <c r="D237" s="2" t="s">
        <v>55</v>
      </c>
      <c r="E237" s="2" t="s">
        <v>421</v>
      </c>
      <c r="F237" s="2" t="s">
        <v>740</v>
      </c>
      <c r="G237" s="3">
        <v>1</v>
      </c>
      <c r="H237" s="2" t="s">
        <v>69</v>
      </c>
      <c r="I237" s="2" t="s">
        <v>680</v>
      </c>
      <c r="J237" s="2" t="s">
        <v>681</v>
      </c>
      <c r="K237" s="4">
        <v>9553</v>
      </c>
      <c r="L237" s="4">
        <v>5789</v>
      </c>
      <c r="M237" s="4">
        <v>0</v>
      </c>
    </row>
    <row r="238" spans="1:13" x14ac:dyDescent="0.4">
      <c r="A238" s="2" t="s">
        <v>24</v>
      </c>
      <c r="B238" s="2" t="s">
        <v>741</v>
      </c>
      <c r="C238" s="2" t="str">
        <f t="shared" si="3"/>
        <v>12303993</v>
      </c>
      <c r="D238" s="2" t="s">
        <v>742</v>
      </c>
      <c r="E238" s="2" t="s">
        <v>421</v>
      </c>
      <c r="F238" s="2" t="s">
        <v>743</v>
      </c>
      <c r="G238" s="3">
        <v>1</v>
      </c>
      <c r="H238" s="2" t="s">
        <v>207</v>
      </c>
      <c r="I238" s="2" t="s">
        <v>304</v>
      </c>
      <c r="J238" s="2" t="s">
        <v>305</v>
      </c>
      <c r="K238" s="4">
        <v>5692</v>
      </c>
      <c r="L238" s="4">
        <v>9800</v>
      </c>
      <c r="M238" s="4">
        <v>0</v>
      </c>
    </row>
    <row r="239" spans="1:13" x14ac:dyDescent="0.4">
      <c r="A239" s="2" t="s">
        <v>11</v>
      </c>
      <c r="B239" s="2" t="s">
        <v>744</v>
      </c>
      <c r="C239" s="2" t="str">
        <f t="shared" si="3"/>
        <v>12303995</v>
      </c>
      <c r="D239" s="2" t="s">
        <v>55</v>
      </c>
      <c r="E239" s="2" t="s">
        <v>421</v>
      </c>
      <c r="F239" s="2" t="s">
        <v>745</v>
      </c>
      <c r="G239" s="3">
        <v>1</v>
      </c>
      <c r="H239" s="2" t="s">
        <v>69</v>
      </c>
      <c r="I239" s="2" t="s">
        <v>746</v>
      </c>
      <c r="J239" s="2" t="s">
        <v>747</v>
      </c>
      <c r="K239" s="4">
        <v>4698</v>
      </c>
      <c r="L239" s="4">
        <v>2220</v>
      </c>
      <c r="M239" s="4">
        <v>0</v>
      </c>
    </row>
    <row r="240" spans="1:13" x14ac:dyDescent="0.4">
      <c r="A240" s="2" t="s">
        <v>11</v>
      </c>
      <c r="B240" s="2" t="s">
        <v>748</v>
      </c>
      <c r="C240" s="2" t="str">
        <f t="shared" si="3"/>
        <v>12303996</v>
      </c>
      <c r="D240" s="2" t="s">
        <v>44</v>
      </c>
      <c r="E240" s="2" t="s">
        <v>421</v>
      </c>
      <c r="F240" s="2" t="s">
        <v>749</v>
      </c>
      <c r="G240" s="3">
        <v>1</v>
      </c>
      <c r="H240" s="2" t="s">
        <v>105</v>
      </c>
      <c r="I240" s="2" t="s">
        <v>750</v>
      </c>
      <c r="J240" s="2" t="s">
        <v>751</v>
      </c>
      <c r="K240" s="4">
        <v>10031</v>
      </c>
      <c r="L240" s="4">
        <v>6500</v>
      </c>
      <c r="M240" s="4">
        <v>0</v>
      </c>
    </row>
    <row r="241" spans="1:13" x14ac:dyDescent="0.4">
      <c r="A241" s="2" t="s">
        <v>11</v>
      </c>
      <c r="B241" s="2" t="s">
        <v>752</v>
      </c>
      <c r="C241" s="2" t="str">
        <f t="shared" si="3"/>
        <v>12303997</v>
      </c>
      <c r="D241" s="2" t="s">
        <v>55</v>
      </c>
      <c r="E241" s="2" t="s">
        <v>421</v>
      </c>
      <c r="F241" s="2" t="s">
        <v>753</v>
      </c>
      <c r="G241" s="3">
        <v>1</v>
      </c>
      <c r="H241" s="2" t="s">
        <v>105</v>
      </c>
      <c r="I241" s="2" t="s">
        <v>750</v>
      </c>
      <c r="J241" s="2" t="s">
        <v>751</v>
      </c>
      <c r="K241" s="4">
        <v>6619</v>
      </c>
      <c r="L241" s="4">
        <v>3970</v>
      </c>
      <c r="M241" s="4">
        <v>0</v>
      </c>
    </row>
    <row r="242" spans="1:13" x14ac:dyDescent="0.4">
      <c r="A242" s="2" t="s">
        <v>11</v>
      </c>
      <c r="B242" s="2" t="s">
        <v>754</v>
      </c>
      <c r="C242" s="2" t="str">
        <f t="shared" si="3"/>
        <v>12303999</v>
      </c>
      <c r="D242" s="2" t="s">
        <v>44</v>
      </c>
      <c r="E242" s="2" t="s">
        <v>421</v>
      </c>
      <c r="F242" s="2" t="s">
        <v>755</v>
      </c>
      <c r="G242" s="3">
        <v>1</v>
      </c>
      <c r="H242" s="2" t="s">
        <v>105</v>
      </c>
      <c r="I242" s="2" t="s">
        <v>756</v>
      </c>
      <c r="J242" s="2" t="s">
        <v>757</v>
      </c>
      <c r="K242" s="4">
        <v>12401</v>
      </c>
      <c r="L242" s="4">
        <v>8480</v>
      </c>
      <c r="M242" s="4">
        <v>0</v>
      </c>
    </row>
    <row r="243" spans="1:13" x14ac:dyDescent="0.4">
      <c r="A243" s="2" t="s">
        <v>11</v>
      </c>
      <c r="B243" s="2" t="s">
        <v>758</v>
      </c>
      <c r="C243" s="2" t="str">
        <f t="shared" si="3"/>
        <v>12304000</v>
      </c>
      <c r="D243" s="2" t="s">
        <v>55</v>
      </c>
      <c r="E243" s="2" t="s">
        <v>421</v>
      </c>
      <c r="F243" s="2" t="s">
        <v>759</v>
      </c>
      <c r="G243" s="3">
        <v>1</v>
      </c>
      <c r="H243" s="2" t="s">
        <v>69</v>
      </c>
      <c r="I243" s="2" t="s">
        <v>756</v>
      </c>
      <c r="J243" s="2" t="s">
        <v>757</v>
      </c>
      <c r="K243" s="4">
        <v>50675</v>
      </c>
      <c r="L243" s="4">
        <v>32155</v>
      </c>
      <c r="M243" s="4">
        <v>0</v>
      </c>
    </row>
    <row r="244" spans="1:13" x14ac:dyDescent="0.4">
      <c r="A244" s="2" t="s">
        <v>11</v>
      </c>
      <c r="B244" s="2" t="s">
        <v>760</v>
      </c>
      <c r="C244" s="2" t="str">
        <f t="shared" si="3"/>
        <v>12304001</v>
      </c>
      <c r="D244" s="2" t="s">
        <v>55</v>
      </c>
      <c r="E244" s="2" t="s">
        <v>421</v>
      </c>
      <c r="F244" s="2" t="s">
        <v>761</v>
      </c>
      <c r="G244" s="3">
        <v>1</v>
      </c>
      <c r="H244" s="2" t="s">
        <v>39</v>
      </c>
      <c r="I244" s="2" t="s">
        <v>493</v>
      </c>
      <c r="J244" s="2" t="s">
        <v>494</v>
      </c>
      <c r="K244" s="4">
        <v>3071</v>
      </c>
      <c r="L244" s="4">
        <v>2200</v>
      </c>
      <c r="M244" s="4">
        <v>0</v>
      </c>
    </row>
    <row r="245" spans="1:13" x14ac:dyDescent="0.4">
      <c r="A245" s="2" t="s">
        <v>11</v>
      </c>
      <c r="B245" s="2" t="s">
        <v>762</v>
      </c>
      <c r="C245" s="2" t="str">
        <f t="shared" si="3"/>
        <v>12304003</v>
      </c>
      <c r="D245" s="2" t="s">
        <v>55</v>
      </c>
      <c r="E245" s="2" t="s">
        <v>421</v>
      </c>
      <c r="F245" s="2" t="s">
        <v>763</v>
      </c>
      <c r="G245" s="3">
        <v>1</v>
      </c>
      <c r="H245" s="2" t="s">
        <v>69</v>
      </c>
      <c r="I245" s="2" t="s">
        <v>493</v>
      </c>
      <c r="J245" s="2" t="s">
        <v>494</v>
      </c>
      <c r="K245" s="4">
        <v>6722</v>
      </c>
      <c r="L245" s="4">
        <v>3750</v>
      </c>
      <c r="M245" s="4">
        <v>0</v>
      </c>
    </row>
    <row r="246" spans="1:13" x14ac:dyDescent="0.4">
      <c r="A246" s="2" t="s">
        <v>11</v>
      </c>
      <c r="B246" s="2" t="s">
        <v>764</v>
      </c>
      <c r="C246" s="2" t="str">
        <f t="shared" si="3"/>
        <v>12304004</v>
      </c>
      <c r="D246" s="2" t="s">
        <v>55</v>
      </c>
      <c r="E246" s="2" t="s">
        <v>421</v>
      </c>
      <c r="F246" s="2" t="s">
        <v>765</v>
      </c>
      <c r="G246" s="3">
        <v>1</v>
      </c>
      <c r="H246" s="2" t="s">
        <v>69</v>
      </c>
      <c r="I246" s="2" t="s">
        <v>493</v>
      </c>
      <c r="J246" s="2" t="s">
        <v>494</v>
      </c>
      <c r="K246" s="4">
        <v>6590</v>
      </c>
      <c r="L246" s="4">
        <v>3940</v>
      </c>
      <c r="M246" s="4">
        <v>0</v>
      </c>
    </row>
    <row r="247" spans="1:13" x14ac:dyDescent="0.4">
      <c r="A247" s="2" t="s">
        <v>11</v>
      </c>
      <c r="B247" s="2" t="s">
        <v>766</v>
      </c>
      <c r="C247" s="2" t="str">
        <f t="shared" si="3"/>
        <v>12304007</v>
      </c>
      <c r="D247" s="2" t="s">
        <v>55</v>
      </c>
      <c r="E247" s="2" t="s">
        <v>421</v>
      </c>
      <c r="F247" s="2" t="s">
        <v>767</v>
      </c>
      <c r="G247" s="3">
        <v>1</v>
      </c>
      <c r="H247" s="2" t="s">
        <v>69</v>
      </c>
      <c r="I247" s="2" t="s">
        <v>317</v>
      </c>
      <c r="J247" s="2" t="s">
        <v>318</v>
      </c>
      <c r="K247" s="4">
        <v>13573</v>
      </c>
      <c r="L247" s="4">
        <v>9530</v>
      </c>
      <c r="M247" s="4">
        <v>0</v>
      </c>
    </row>
    <row r="248" spans="1:13" x14ac:dyDescent="0.4">
      <c r="A248" s="2" t="s">
        <v>11</v>
      </c>
      <c r="B248" s="2" t="s">
        <v>768</v>
      </c>
      <c r="C248" s="2" t="str">
        <f t="shared" si="3"/>
        <v>12304008</v>
      </c>
      <c r="D248" s="2" t="s">
        <v>55</v>
      </c>
      <c r="E248" s="2" t="s">
        <v>421</v>
      </c>
      <c r="F248" s="2" t="s">
        <v>769</v>
      </c>
      <c r="G248" s="3">
        <v>1</v>
      </c>
      <c r="H248" s="2" t="s">
        <v>39</v>
      </c>
      <c r="I248" s="2" t="s">
        <v>770</v>
      </c>
      <c r="J248" s="2" t="s">
        <v>771</v>
      </c>
      <c r="K248" s="4">
        <v>3137</v>
      </c>
      <c r="L248" s="4">
        <v>2000</v>
      </c>
      <c r="M248" s="4">
        <v>0</v>
      </c>
    </row>
    <row r="249" spans="1:13" x14ac:dyDescent="0.4">
      <c r="A249" s="2" t="s">
        <v>11</v>
      </c>
      <c r="B249" s="2" t="s">
        <v>772</v>
      </c>
      <c r="C249" s="2" t="str">
        <f t="shared" si="3"/>
        <v>12304011</v>
      </c>
      <c r="D249" s="2" t="s">
        <v>55</v>
      </c>
      <c r="E249" s="2" t="s">
        <v>421</v>
      </c>
      <c r="F249" s="2" t="s">
        <v>773</v>
      </c>
      <c r="G249" s="3">
        <v>1</v>
      </c>
      <c r="H249" s="2" t="s">
        <v>39</v>
      </c>
      <c r="I249" s="2" t="s">
        <v>394</v>
      </c>
      <c r="J249" s="2" t="s">
        <v>395</v>
      </c>
      <c r="K249" s="4">
        <v>3985</v>
      </c>
      <c r="L249" s="4">
        <v>2720</v>
      </c>
      <c r="M249" s="4">
        <v>0</v>
      </c>
    </row>
    <row r="250" spans="1:13" x14ac:dyDescent="0.4">
      <c r="A250" s="2" t="s">
        <v>11</v>
      </c>
      <c r="B250" s="2" t="s">
        <v>774</v>
      </c>
      <c r="C250" s="2" t="str">
        <f t="shared" si="3"/>
        <v>12304013</v>
      </c>
      <c r="D250" s="2" t="s">
        <v>55</v>
      </c>
      <c r="E250" s="2" t="s">
        <v>421</v>
      </c>
      <c r="F250" s="2" t="s">
        <v>775</v>
      </c>
      <c r="G250" s="3">
        <v>1</v>
      </c>
      <c r="H250" s="2" t="s">
        <v>39</v>
      </c>
      <c r="I250" s="2" t="s">
        <v>394</v>
      </c>
      <c r="J250" s="2" t="s">
        <v>395</v>
      </c>
      <c r="K250" s="4">
        <v>3024</v>
      </c>
      <c r="L250" s="4">
        <v>2200</v>
      </c>
      <c r="M250" s="4">
        <v>0</v>
      </c>
    </row>
    <row r="251" spans="1:13" x14ac:dyDescent="0.4">
      <c r="A251" s="2" t="s">
        <v>11</v>
      </c>
      <c r="B251" s="2" t="s">
        <v>776</v>
      </c>
      <c r="C251" s="2" t="str">
        <f t="shared" si="3"/>
        <v>12304014</v>
      </c>
      <c r="D251" s="2" t="s">
        <v>55</v>
      </c>
      <c r="E251" s="2" t="s">
        <v>421</v>
      </c>
      <c r="F251" s="2" t="s">
        <v>777</v>
      </c>
      <c r="G251" s="3">
        <v>1</v>
      </c>
      <c r="H251" s="2" t="s">
        <v>39</v>
      </c>
      <c r="I251" s="2" t="s">
        <v>311</v>
      </c>
      <c r="J251" s="2" t="s">
        <v>312</v>
      </c>
      <c r="K251" s="4">
        <v>32557</v>
      </c>
      <c r="L251" s="4">
        <v>23800</v>
      </c>
      <c r="M251" s="4">
        <v>0</v>
      </c>
    </row>
    <row r="252" spans="1:13" x14ac:dyDescent="0.4">
      <c r="A252" s="2" t="s">
        <v>141</v>
      </c>
      <c r="B252" s="2" t="s">
        <v>778</v>
      </c>
      <c r="C252" s="2" t="str">
        <f t="shared" si="3"/>
        <v>12304017</v>
      </c>
      <c r="D252" s="2" t="s">
        <v>779</v>
      </c>
      <c r="E252" s="2" t="s">
        <v>421</v>
      </c>
      <c r="F252" s="2" t="s">
        <v>314</v>
      </c>
      <c r="G252" s="3">
        <v>1</v>
      </c>
      <c r="H252" s="2" t="s">
        <v>125</v>
      </c>
      <c r="I252" s="2" t="s">
        <v>311</v>
      </c>
      <c r="J252" s="2" t="s">
        <v>312</v>
      </c>
      <c r="K252" s="4">
        <v>7126</v>
      </c>
      <c r="L252" s="4">
        <v>9000</v>
      </c>
      <c r="M252" s="4">
        <v>0</v>
      </c>
    </row>
    <row r="253" spans="1:13" x14ac:dyDescent="0.4">
      <c r="A253" s="2" t="s">
        <v>780</v>
      </c>
      <c r="B253" s="2" t="s">
        <v>781</v>
      </c>
      <c r="C253" s="2" t="str">
        <f t="shared" si="3"/>
        <v>12304021</v>
      </c>
      <c r="D253" s="2" t="s">
        <v>532</v>
      </c>
      <c r="E253" s="2" t="s">
        <v>421</v>
      </c>
      <c r="F253" s="2" t="s">
        <v>782</v>
      </c>
      <c r="G253" s="3">
        <v>1</v>
      </c>
      <c r="H253" s="2" t="s">
        <v>16</v>
      </c>
      <c r="I253" s="2" t="s">
        <v>317</v>
      </c>
      <c r="J253" s="2" t="s">
        <v>318</v>
      </c>
      <c r="K253" s="4">
        <v>20900</v>
      </c>
      <c r="L253" s="4">
        <v>111670</v>
      </c>
      <c r="M253" s="4">
        <v>0</v>
      </c>
    </row>
    <row r="254" spans="1:13" x14ac:dyDescent="0.4">
      <c r="A254" s="2" t="s">
        <v>48</v>
      </c>
      <c r="B254" s="2" t="s">
        <v>783</v>
      </c>
      <c r="C254" s="2" t="str">
        <f t="shared" si="3"/>
        <v>12304026</v>
      </c>
      <c r="D254" s="2" t="s">
        <v>784</v>
      </c>
      <c r="E254" s="2" t="s">
        <v>421</v>
      </c>
      <c r="F254" s="2" t="s">
        <v>785</v>
      </c>
      <c r="G254" s="3">
        <v>1</v>
      </c>
      <c r="H254" s="2" t="s">
        <v>69</v>
      </c>
      <c r="I254" s="2" t="s">
        <v>786</v>
      </c>
      <c r="J254" s="2" t="s">
        <v>787</v>
      </c>
      <c r="K254" s="4">
        <v>625</v>
      </c>
      <c r="L254" s="4">
        <v>1</v>
      </c>
      <c r="M254" s="4">
        <v>0</v>
      </c>
    </row>
    <row r="255" spans="1:13" x14ac:dyDescent="0.4">
      <c r="A255" s="2" t="s">
        <v>162</v>
      </c>
      <c r="B255" s="2" t="s">
        <v>788</v>
      </c>
      <c r="C255" s="2" t="str">
        <f t="shared" si="3"/>
        <v>12304034</v>
      </c>
      <c r="D255" s="2" t="s">
        <v>532</v>
      </c>
      <c r="E255" s="2" t="s">
        <v>421</v>
      </c>
      <c r="F255" s="2" t="s">
        <v>165</v>
      </c>
      <c r="G255" s="3">
        <v>1</v>
      </c>
      <c r="H255" s="2" t="s">
        <v>99</v>
      </c>
      <c r="I255" s="2" t="s">
        <v>789</v>
      </c>
      <c r="J255" s="2" t="s">
        <v>790</v>
      </c>
      <c r="K255" s="4">
        <v>4700</v>
      </c>
      <c r="L255" s="4">
        <v>29210</v>
      </c>
      <c r="M255" s="4">
        <v>0</v>
      </c>
    </row>
    <row r="256" spans="1:13" x14ac:dyDescent="0.4">
      <c r="A256" s="2" t="s">
        <v>162</v>
      </c>
      <c r="B256" s="2" t="s">
        <v>791</v>
      </c>
      <c r="C256" s="2" t="str">
        <f t="shared" si="3"/>
        <v>12304042</v>
      </c>
      <c r="D256" s="2" t="s">
        <v>792</v>
      </c>
      <c r="E256" s="2" t="s">
        <v>421</v>
      </c>
      <c r="F256" s="2" t="s">
        <v>793</v>
      </c>
      <c r="G256" s="3">
        <v>1</v>
      </c>
      <c r="H256" s="2" t="s">
        <v>99</v>
      </c>
      <c r="I256" s="2" t="s">
        <v>794</v>
      </c>
      <c r="J256" s="2" t="s">
        <v>795</v>
      </c>
      <c r="K256" s="4">
        <v>4910.96</v>
      </c>
      <c r="L256" s="4">
        <v>262000</v>
      </c>
      <c r="M256" s="4">
        <v>0</v>
      </c>
    </row>
    <row r="257" spans="1:13" x14ac:dyDescent="0.4">
      <c r="A257" s="2" t="s">
        <v>24</v>
      </c>
      <c r="B257" s="2" t="s">
        <v>796</v>
      </c>
      <c r="C257" s="2" t="str">
        <f t="shared" si="3"/>
        <v>12304074</v>
      </c>
      <c r="D257" s="2" t="s">
        <v>109</v>
      </c>
      <c r="E257" s="2" t="s">
        <v>421</v>
      </c>
      <c r="F257" s="2" t="s">
        <v>110</v>
      </c>
      <c r="G257" s="3">
        <v>1</v>
      </c>
      <c r="H257" s="2" t="s">
        <v>32</v>
      </c>
      <c r="I257" s="2" t="s">
        <v>111</v>
      </c>
      <c r="J257" s="2" t="s">
        <v>112</v>
      </c>
      <c r="K257" s="4">
        <v>8214</v>
      </c>
      <c r="L257" s="4">
        <v>1500</v>
      </c>
      <c r="M257" s="4">
        <v>0</v>
      </c>
    </row>
    <row r="258" spans="1:13" x14ac:dyDescent="0.4">
      <c r="A258" s="2" t="s">
        <v>426</v>
      </c>
      <c r="B258" s="2" t="s">
        <v>797</v>
      </c>
      <c r="C258" s="2" t="str">
        <f t="shared" si="3"/>
        <v>12304075</v>
      </c>
      <c r="D258" s="2" t="s">
        <v>123</v>
      </c>
      <c r="E258" s="2" t="s">
        <v>421</v>
      </c>
      <c r="F258" s="2" t="s">
        <v>798</v>
      </c>
      <c r="G258" s="3">
        <v>1</v>
      </c>
      <c r="H258" s="2" t="s">
        <v>224</v>
      </c>
      <c r="I258" s="2" t="s">
        <v>799</v>
      </c>
      <c r="J258" s="2" t="s">
        <v>800</v>
      </c>
      <c r="K258" s="4">
        <v>2757</v>
      </c>
      <c r="L258" s="4">
        <v>3539</v>
      </c>
      <c r="M258" s="4">
        <v>0</v>
      </c>
    </row>
    <row r="259" spans="1:13" x14ac:dyDescent="0.4">
      <c r="A259" s="2" t="s">
        <v>24</v>
      </c>
      <c r="B259" s="2" t="s">
        <v>801</v>
      </c>
      <c r="C259" s="2" t="str">
        <f t="shared" ref="C259:C322" si="4">TRIM(B259)</f>
        <v>12304094</v>
      </c>
      <c r="D259" s="2" t="s">
        <v>802</v>
      </c>
      <c r="E259" s="2" t="s">
        <v>421</v>
      </c>
      <c r="F259" s="2" t="s">
        <v>803</v>
      </c>
      <c r="G259" s="3">
        <v>1</v>
      </c>
      <c r="H259" s="2" t="s">
        <v>39</v>
      </c>
      <c r="I259" s="2" t="s">
        <v>804</v>
      </c>
      <c r="J259" s="2" t="s">
        <v>805</v>
      </c>
      <c r="K259" s="4">
        <v>3901</v>
      </c>
      <c r="L259" s="4">
        <v>900</v>
      </c>
      <c r="M259" s="4">
        <v>0</v>
      </c>
    </row>
    <row r="260" spans="1:13" x14ac:dyDescent="0.4">
      <c r="A260" s="2" t="s">
        <v>24</v>
      </c>
      <c r="B260" s="2" t="s">
        <v>806</v>
      </c>
      <c r="C260" s="2" t="str">
        <f t="shared" si="4"/>
        <v>12304095</v>
      </c>
      <c r="D260" s="2" t="s">
        <v>807</v>
      </c>
      <c r="E260" s="2" t="s">
        <v>421</v>
      </c>
      <c r="F260" s="2" t="s">
        <v>808</v>
      </c>
      <c r="G260" s="3">
        <v>1</v>
      </c>
      <c r="H260" s="2" t="s">
        <v>39</v>
      </c>
      <c r="I260" s="2" t="s">
        <v>804</v>
      </c>
      <c r="J260" s="2" t="s">
        <v>805</v>
      </c>
      <c r="K260" s="4">
        <v>4962</v>
      </c>
      <c r="L260" s="4">
        <v>261</v>
      </c>
      <c r="M260" s="4">
        <v>0</v>
      </c>
    </row>
    <row r="261" spans="1:13" x14ac:dyDescent="0.4">
      <c r="A261" s="2" t="s">
        <v>24</v>
      </c>
      <c r="B261" s="2" t="s">
        <v>809</v>
      </c>
      <c r="C261" s="2" t="str">
        <f t="shared" si="4"/>
        <v>12304096</v>
      </c>
      <c r="D261" s="2" t="s">
        <v>810</v>
      </c>
      <c r="E261" s="2" t="s">
        <v>421</v>
      </c>
      <c r="F261" s="2" t="s">
        <v>811</v>
      </c>
      <c r="G261" s="3">
        <v>1</v>
      </c>
      <c r="H261" s="2" t="s">
        <v>39</v>
      </c>
      <c r="I261" s="2" t="s">
        <v>804</v>
      </c>
      <c r="J261" s="2" t="s">
        <v>805</v>
      </c>
      <c r="K261" s="4">
        <v>900</v>
      </c>
      <c r="L261" s="4">
        <v>180</v>
      </c>
      <c r="M261" s="4">
        <v>0</v>
      </c>
    </row>
    <row r="262" spans="1:13" x14ac:dyDescent="0.4">
      <c r="A262" s="2" t="s">
        <v>11</v>
      </c>
      <c r="B262" s="2" t="s">
        <v>812</v>
      </c>
      <c r="C262" s="2" t="str">
        <f t="shared" si="4"/>
        <v>12304103</v>
      </c>
      <c r="D262" s="2" t="s">
        <v>201</v>
      </c>
      <c r="E262" s="2" t="s">
        <v>421</v>
      </c>
      <c r="F262" s="2" t="s">
        <v>569</v>
      </c>
      <c r="G262" s="3">
        <v>1</v>
      </c>
      <c r="H262" s="2" t="s">
        <v>99</v>
      </c>
      <c r="I262" s="2" t="s">
        <v>563</v>
      </c>
      <c r="J262" s="2" t="s">
        <v>564</v>
      </c>
      <c r="K262" s="4">
        <v>4027</v>
      </c>
      <c r="L262" s="4">
        <v>12901</v>
      </c>
      <c r="M262" s="4">
        <v>0</v>
      </c>
    </row>
    <row r="263" spans="1:13" x14ac:dyDescent="0.4">
      <c r="A263" s="2" t="s">
        <v>24</v>
      </c>
      <c r="B263" s="2" t="s">
        <v>813</v>
      </c>
      <c r="C263" s="2" t="str">
        <f t="shared" si="4"/>
        <v>12304104</v>
      </c>
      <c r="D263" s="2" t="s">
        <v>814</v>
      </c>
      <c r="E263" s="2" t="s">
        <v>421</v>
      </c>
      <c r="F263" s="2" t="s">
        <v>815</v>
      </c>
      <c r="G263" s="3">
        <v>1</v>
      </c>
      <c r="H263" s="2" t="s">
        <v>39</v>
      </c>
      <c r="I263" s="2" t="s">
        <v>590</v>
      </c>
      <c r="J263" s="2" t="s">
        <v>591</v>
      </c>
      <c r="K263" s="4">
        <v>19957</v>
      </c>
      <c r="L263" s="4">
        <v>17080</v>
      </c>
      <c r="M263" s="4">
        <v>0</v>
      </c>
    </row>
    <row r="264" spans="1:13" x14ac:dyDescent="0.4">
      <c r="A264" s="2" t="s">
        <v>48</v>
      </c>
      <c r="B264" s="2" t="s">
        <v>816</v>
      </c>
      <c r="C264" s="2" t="str">
        <f t="shared" si="4"/>
        <v>12304106</v>
      </c>
      <c r="D264" s="2" t="s">
        <v>817</v>
      </c>
      <c r="E264" s="2" t="s">
        <v>421</v>
      </c>
      <c r="F264" s="2" t="s">
        <v>818</v>
      </c>
      <c r="G264" s="3">
        <v>1</v>
      </c>
      <c r="H264" s="2" t="s">
        <v>32</v>
      </c>
      <c r="I264" s="2" t="s">
        <v>590</v>
      </c>
      <c r="J264" s="2" t="s">
        <v>591</v>
      </c>
      <c r="K264" s="4">
        <v>5154</v>
      </c>
      <c r="L264" s="4">
        <v>8000</v>
      </c>
      <c r="M264" s="4">
        <v>0</v>
      </c>
    </row>
    <row r="265" spans="1:13" x14ac:dyDescent="0.4">
      <c r="A265" s="2" t="s">
        <v>24</v>
      </c>
      <c r="B265" s="2" t="s">
        <v>819</v>
      </c>
      <c r="C265" s="2" t="str">
        <f t="shared" si="4"/>
        <v>12304110</v>
      </c>
      <c r="D265" s="2" t="s">
        <v>802</v>
      </c>
      <c r="E265" s="2" t="s">
        <v>421</v>
      </c>
      <c r="F265" s="2" t="s">
        <v>820</v>
      </c>
      <c r="G265" s="3">
        <v>1</v>
      </c>
      <c r="H265" s="2" t="s">
        <v>39</v>
      </c>
      <c r="I265" s="2" t="s">
        <v>160</v>
      </c>
      <c r="J265" s="2" t="s">
        <v>161</v>
      </c>
      <c r="K265" s="4">
        <v>2420</v>
      </c>
      <c r="L265" s="4">
        <v>650</v>
      </c>
      <c r="M265" s="4">
        <v>0</v>
      </c>
    </row>
    <row r="266" spans="1:13" x14ac:dyDescent="0.4">
      <c r="A266" s="2" t="s">
        <v>24</v>
      </c>
      <c r="B266" s="2" t="s">
        <v>821</v>
      </c>
      <c r="C266" s="2" t="str">
        <f t="shared" si="4"/>
        <v>12304115</v>
      </c>
      <c r="D266" s="2" t="s">
        <v>822</v>
      </c>
      <c r="E266" s="2" t="s">
        <v>421</v>
      </c>
      <c r="F266" s="2" t="s">
        <v>823</v>
      </c>
      <c r="G266" s="3">
        <v>1</v>
      </c>
      <c r="H266" s="2" t="s">
        <v>79</v>
      </c>
      <c r="I266" s="2" t="s">
        <v>602</v>
      </c>
      <c r="J266" s="2" t="s">
        <v>603</v>
      </c>
      <c r="K266" s="4">
        <v>10000</v>
      </c>
      <c r="L266" s="4">
        <v>911</v>
      </c>
      <c r="M266" s="4">
        <v>0</v>
      </c>
    </row>
    <row r="267" spans="1:13" x14ac:dyDescent="0.4">
      <c r="A267" s="2" t="s">
        <v>24</v>
      </c>
      <c r="B267" s="2" t="s">
        <v>824</v>
      </c>
      <c r="C267" s="2" t="str">
        <f t="shared" si="4"/>
        <v>12304123</v>
      </c>
      <c r="D267" s="2" t="s">
        <v>175</v>
      </c>
      <c r="E267" s="2" t="s">
        <v>421</v>
      </c>
      <c r="F267" s="2" t="s">
        <v>391</v>
      </c>
      <c r="G267" s="3">
        <v>1</v>
      </c>
      <c r="H267" s="2" t="s">
        <v>16</v>
      </c>
      <c r="I267" s="2" t="s">
        <v>177</v>
      </c>
      <c r="J267" s="2" t="s">
        <v>178</v>
      </c>
      <c r="K267" s="4">
        <v>17519</v>
      </c>
      <c r="L267" s="4">
        <v>31704</v>
      </c>
      <c r="M267" s="4">
        <v>0</v>
      </c>
    </row>
    <row r="268" spans="1:13" x14ac:dyDescent="0.4">
      <c r="A268" s="2" t="s">
        <v>24</v>
      </c>
      <c r="B268" s="2" t="s">
        <v>825</v>
      </c>
      <c r="C268" s="2" t="str">
        <f t="shared" si="4"/>
        <v>12304128</v>
      </c>
      <c r="D268" s="2" t="s">
        <v>201</v>
      </c>
      <c r="E268" s="2" t="s">
        <v>421</v>
      </c>
      <c r="F268" s="2" t="s">
        <v>826</v>
      </c>
      <c r="G268" s="3">
        <v>1</v>
      </c>
      <c r="H268" s="2" t="s">
        <v>39</v>
      </c>
      <c r="I268" s="2" t="s">
        <v>827</v>
      </c>
      <c r="J268" s="2" t="s">
        <v>828</v>
      </c>
      <c r="K268" s="4">
        <v>1911</v>
      </c>
      <c r="L268" s="4">
        <v>5500</v>
      </c>
      <c r="M268" s="4">
        <v>0</v>
      </c>
    </row>
    <row r="269" spans="1:13" x14ac:dyDescent="0.4">
      <c r="A269" s="2" t="s">
        <v>11</v>
      </c>
      <c r="B269" s="2" t="s">
        <v>829</v>
      </c>
      <c r="C269" s="2" t="str">
        <f t="shared" si="4"/>
        <v>12304130</v>
      </c>
      <c r="D269" s="2" t="s">
        <v>201</v>
      </c>
      <c r="E269" s="2" t="s">
        <v>421</v>
      </c>
      <c r="F269" s="2" t="s">
        <v>830</v>
      </c>
      <c r="G269" s="3">
        <v>1</v>
      </c>
      <c r="H269" s="2" t="s">
        <v>125</v>
      </c>
      <c r="I269" s="2" t="s">
        <v>831</v>
      </c>
      <c r="J269" s="2" t="s">
        <v>832</v>
      </c>
      <c r="K269" s="4">
        <v>1900</v>
      </c>
      <c r="L269" s="4">
        <v>4240</v>
      </c>
      <c r="M269" s="4">
        <v>0</v>
      </c>
    </row>
    <row r="270" spans="1:13" x14ac:dyDescent="0.4">
      <c r="A270" s="2" t="s">
        <v>11</v>
      </c>
      <c r="B270" s="2" t="s">
        <v>833</v>
      </c>
      <c r="C270" s="2" t="str">
        <f t="shared" si="4"/>
        <v>12304131</v>
      </c>
      <c r="D270" s="2" t="s">
        <v>201</v>
      </c>
      <c r="E270" s="2" t="s">
        <v>421</v>
      </c>
      <c r="F270" s="2" t="s">
        <v>834</v>
      </c>
      <c r="G270" s="3">
        <v>1</v>
      </c>
      <c r="H270" s="2" t="s">
        <v>125</v>
      </c>
      <c r="I270" s="2" t="s">
        <v>831</v>
      </c>
      <c r="J270" s="2" t="s">
        <v>832</v>
      </c>
      <c r="K270" s="4">
        <v>2310</v>
      </c>
      <c r="L270" s="4">
        <v>7890</v>
      </c>
      <c r="M270" s="4">
        <v>0</v>
      </c>
    </row>
    <row r="271" spans="1:13" x14ac:dyDescent="0.4">
      <c r="A271" s="2" t="s">
        <v>11</v>
      </c>
      <c r="B271" s="2" t="s">
        <v>835</v>
      </c>
      <c r="C271" s="2" t="str">
        <f t="shared" si="4"/>
        <v>12304134</v>
      </c>
      <c r="D271" s="2" t="s">
        <v>175</v>
      </c>
      <c r="E271" s="2" t="s">
        <v>421</v>
      </c>
      <c r="F271" s="2" t="s">
        <v>836</v>
      </c>
      <c r="G271" s="3">
        <v>1</v>
      </c>
      <c r="H271" s="2" t="s">
        <v>16</v>
      </c>
      <c r="I271" s="2" t="s">
        <v>208</v>
      </c>
      <c r="J271" s="2" t="s">
        <v>209</v>
      </c>
      <c r="K271" s="4">
        <v>5410</v>
      </c>
      <c r="L271" s="4">
        <v>12300</v>
      </c>
      <c r="M271" s="4">
        <v>0</v>
      </c>
    </row>
    <row r="272" spans="1:13" x14ac:dyDescent="0.4">
      <c r="A272" s="2" t="s">
        <v>24</v>
      </c>
      <c r="B272" s="2" t="s">
        <v>837</v>
      </c>
      <c r="C272" s="2" t="str">
        <f t="shared" si="4"/>
        <v>12304137</v>
      </c>
      <c r="D272" s="2" t="s">
        <v>838</v>
      </c>
      <c r="E272" s="2" t="s">
        <v>421</v>
      </c>
      <c r="F272" s="2" t="s">
        <v>839</v>
      </c>
      <c r="G272" s="3">
        <v>1</v>
      </c>
      <c r="H272" s="2" t="s">
        <v>16</v>
      </c>
      <c r="I272" s="2" t="s">
        <v>340</v>
      </c>
      <c r="J272" s="2" t="s">
        <v>341</v>
      </c>
      <c r="K272" s="4">
        <v>11297</v>
      </c>
      <c r="L272" s="4">
        <v>11100</v>
      </c>
      <c r="M272" s="4">
        <v>0</v>
      </c>
    </row>
    <row r="273" spans="1:13" x14ac:dyDescent="0.4">
      <c r="A273" s="2" t="s">
        <v>11</v>
      </c>
      <c r="B273" s="2" t="s">
        <v>840</v>
      </c>
      <c r="C273" s="2" t="str">
        <f t="shared" si="4"/>
        <v>12304142</v>
      </c>
      <c r="D273" s="2" t="s">
        <v>175</v>
      </c>
      <c r="E273" s="2" t="s">
        <v>421</v>
      </c>
      <c r="F273" s="2" t="s">
        <v>841</v>
      </c>
      <c r="G273" s="3">
        <v>1</v>
      </c>
      <c r="H273" s="2" t="s">
        <v>224</v>
      </c>
      <c r="I273" s="2" t="s">
        <v>340</v>
      </c>
      <c r="J273" s="2" t="s">
        <v>341</v>
      </c>
      <c r="K273" s="4">
        <v>2780</v>
      </c>
      <c r="L273" s="4">
        <v>25600</v>
      </c>
      <c r="M273" s="4">
        <v>0</v>
      </c>
    </row>
    <row r="274" spans="1:13" x14ac:dyDescent="0.4">
      <c r="A274" s="2" t="s">
        <v>24</v>
      </c>
      <c r="B274" s="2" t="s">
        <v>842</v>
      </c>
      <c r="C274" s="2" t="str">
        <f t="shared" si="4"/>
        <v>12304144</v>
      </c>
      <c r="D274" s="2" t="s">
        <v>843</v>
      </c>
      <c r="E274" s="2" t="s">
        <v>421</v>
      </c>
      <c r="F274" s="2" t="s">
        <v>844</v>
      </c>
      <c r="G274" s="3">
        <v>1</v>
      </c>
      <c r="H274" s="2" t="s">
        <v>207</v>
      </c>
      <c r="I274" s="2" t="s">
        <v>669</v>
      </c>
      <c r="J274" s="2" t="s">
        <v>670</v>
      </c>
      <c r="K274" s="4">
        <v>3398</v>
      </c>
      <c r="L274" s="4">
        <v>2400</v>
      </c>
      <c r="M274" s="4">
        <v>0</v>
      </c>
    </row>
    <row r="275" spans="1:13" x14ac:dyDescent="0.4">
      <c r="A275" s="2" t="s">
        <v>24</v>
      </c>
      <c r="B275" s="2" t="s">
        <v>845</v>
      </c>
      <c r="C275" s="2" t="str">
        <f t="shared" si="4"/>
        <v>12304149</v>
      </c>
      <c r="D275" s="2" t="s">
        <v>361</v>
      </c>
      <c r="E275" s="2" t="s">
        <v>421</v>
      </c>
      <c r="F275" s="2" t="s">
        <v>846</v>
      </c>
      <c r="G275" s="3">
        <v>1</v>
      </c>
      <c r="H275" s="2" t="s">
        <v>224</v>
      </c>
      <c r="I275" s="2" t="s">
        <v>255</v>
      </c>
      <c r="J275" s="2" t="s">
        <v>256</v>
      </c>
      <c r="K275" s="4">
        <v>2006</v>
      </c>
      <c r="L275" s="4">
        <v>5000</v>
      </c>
      <c r="M275" s="4">
        <v>0</v>
      </c>
    </row>
    <row r="276" spans="1:13" x14ac:dyDescent="0.4">
      <c r="A276" s="2" t="s">
        <v>24</v>
      </c>
      <c r="B276" s="2" t="s">
        <v>847</v>
      </c>
      <c r="C276" s="2" t="str">
        <f t="shared" si="4"/>
        <v>12304150</v>
      </c>
      <c r="D276" s="2" t="s">
        <v>170</v>
      </c>
      <c r="E276" s="2" t="s">
        <v>421</v>
      </c>
      <c r="F276" s="2" t="s">
        <v>848</v>
      </c>
      <c r="G276" s="3">
        <v>1</v>
      </c>
      <c r="H276" s="2" t="s">
        <v>125</v>
      </c>
      <c r="I276" s="2" t="s">
        <v>255</v>
      </c>
      <c r="J276" s="2" t="s">
        <v>256</v>
      </c>
      <c r="K276" s="4">
        <v>18326</v>
      </c>
      <c r="L276" s="4">
        <v>21700</v>
      </c>
      <c r="M276" s="4">
        <v>0</v>
      </c>
    </row>
    <row r="277" spans="1:13" x14ac:dyDescent="0.4">
      <c r="A277" s="2" t="s">
        <v>48</v>
      </c>
      <c r="B277" s="2" t="s">
        <v>849</v>
      </c>
      <c r="C277" s="2" t="str">
        <f t="shared" si="4"/>
        <v>12304154</v>
      </c>
      <c r="D277" s="2" t="s">
        <v>285</v>
      </c>
      <c r="E277" s="2" t="s">
        <v>421</v>
      </c>
      <c r="F277" s="2" t="s">
        <v>351</v>
      </c>
      <c r="G277" s="3">
        <v>1</v>
      </c>
      <c r="H277" s="2" t="s">
        <v>105</v>
      </c>
      <c r="I277" s="2" t="s">
        <v>282</v>
      </c>
      <c r="J277" s="2" t="s">
        <v>283</v>
      </c>
      <c r="K277" s="4">
        <v>1080</v>
      </c>
      <c r="L277" s="4">
        <v>1</v>
      </c>
      <c r="M277" s="4">
        <v>0</v>
      </c>
    </row>
    <row r="278" spans="1:13" x14ac:dyDescent="0.4">
      <c r="A278" s="2" t="s">
        <v>48</v>
      </c>
      <c r="B278" s="2" t="s">
        <v>850</v>
      </c>
      <c r="C278" s="2" t="str">
        <f t="shared" si="4"/>
        <v>12304155</v>
      </c>
      <c r="D278" s="2" t="s">
        <v>285</v>
      </c>
      <c r="E278" s="2" t="s">
        <v>421</v>
      </c>
      <c r="F278" s="2" t="s">
        <v>211</v>
      </c>
      <c r="G278" s="3">
        <v>1</v>
      </c>
      <c r="H278" s="2" t="s">
        <v>32</v>
      </c>
      <c r="I278" s="2" t="s">
        <v>282</v>
      </c>
      <c r="J278" s="2" t="s">
        <v>283</v>
      </c>
      <c r="K278" s="4">
        <v>2313</v>
      </c>
      <c r="L278" s="4">
        <v>1</v>
      </c>
      <c r="M278" s="4">
        <v>0</v>
      </c>
    </row>
    <row r="279" spans="1:13" x14ac:dyDescent="0.4">
      <c r="A279" s="2" t="s">
        <v>24</v>
      </c>
      <c r="B279" s="2" t="s">
        <v>851</v>
      </c>
      <c r="C279" s="2" t="str">
        <f t="shared" si="4"/>
        <v>12304156</v>
      </c>
      <c r="D279" s="2" t="s">
        <v>852</v>
      </c>
      <c r="E279" s="2" t="s">
        <v>421</v>
      </c>
      <c r="F279" s="2" t="s">
        <v>398</v>
      </c>
      <c r="G279" s="3">
        <v>1</v>
      </c>
      <c r="H279" s="2" t="s">
        <v>207</v>
      </c>
      <c r="I279" s="2" t="s">
        <v>260</v>
      </c>
      <c r="J279" s="2" t="s">
        <v>261</v>
      </c>
      <c r="K279" s="4">
        <v>11186</v>
      </c>
      <c r="L279" s="4">
        <v>6050</v>
      </c>
      <c r="M279" s="4">
        <v>0</v>
      </c>
    </row>
    <row r="280" spans="1:13" x14ac:dyDescent="0.4">
      <c r="A280" s="2" t="s">
        <v>24</v>
      </c>
      <c r="B280" s="2" t="s">
        <v>853</v>
      </c>
      <c r="C280" s="2" t="str">
        <f t="shared" si="4"/>
        <v>12304158</v>
      </c>
      <c r="D280" s="2" t="s">
        <v>249</v>
      </c>
      <c r="E280" s="2" t="s">
        <v>421</v>
      </c>
      <c r="F280" s="2" t="s">
        <v>250</v>
      </c>
      <c r="G280" s="3">
        <v>1</v>
      </c>
      <c r="H280" s="2" t="s">
        <v>16</v>
      </c>
      <c r="I280" s="2" t="s">
        <v>854</v>
      </c>
      <c r="J280" s="2" t="s">
        <v>855</v>
      </c>
      <c r="K280" s="4">
        <v>5674.8</v>
      </c>
      <c r="L280" s="4">
        <v>49000</v>
      </c>
      <c r="M280" s="4">
        <v>0</v>
      </c>
    </row>
    <row r="281" spans="1:13" x14ac:dyDescent="0.4">
      <c r="A281" s="2" t="s">
        <v>24</v>
      </c>
      <c r="B281" s="2" t="s">
        <v>856</v>
      </c>
      <c r="C281" s="2" t="str">
        <f t="shared" si="4"/>
        <v>12304159</v>
      </c>
      <c r="D281" s="2" t="s">
        <v>60</v>
      </c>
      <c r="E281" s="2" t="s">
        <v>421</v>
      </c>
      <c r="F281" s="2" t="s">
        <v>857</v>
      </c>
      <c r="G281" s="3">
        <v>1</v>
      </c>
      <c r="H281" s="2" t="s">
        <v>39</v>
      </c>
      <c r="I281" s="2" t="s">
        <v>854</v>
      </c>
      <c r="J281" s="2" t="s">
        <v>855</v>
      </c>
      <c r="K281" s="4">
        <v>8830</v>
      </c>
      <c r="L281" s="4">
        <v>41600</v>
      </c>
      <c r="M281" s="4">
        <v>0</v>
      </c>
    </row>
    <row r="282" spans="1:13" x14ac:dyDescent="0.4">
      <c r="A282" s="2" t="s">
        <v>11</v>
      </c>
      <c r="B282" s="2" t="s">
        <v>858</v>
      </c>
      <c r="C282" s="2" t="str">
        <f t="shared" si="4"/>
        <v>12304160</v>
      </c>
      <c r="D282" s="2" t="s">
        <v>859</v>
      </c>
      <c r="E282" s="2" t="s">
        <v>421</v>
      </c>
      <c r="F282" s="2" t="s">
        <v>860</v>
      </c>
      <c r="G282" s="3">
        <v>1</v>
      </c>
      <c r="H282" s="2" t="s">
        <v>125</v>
      </c>
      <c r="I282" s="2" t="s">
        <v>358</v>
      </c>
      <c r="J282" s="2" t="s">
        <v>359</v>
      </c>
      <c r="K282" s="4">
        <v>400</v>
      </c>
      <c r="L282" s="4">
        <v>14000</v>
      </c>
      <c r="M282" s="4">
        <v>0</v>
      </c>
    </row>
    <row r="283" spans="1:13" x14ac:dyDescent="0.4">
      <c r="A283" s="2" t="s">
        <v>11</v>
      </c>
      <c r="B283" s="2" t="s">
        <v>861</v>
      </c>
      <c r="C283" s="2" t="str">
        <f t="shared" si="4"/>
        <v>12304162</v>
      </c>
      <c r="D283" s="2" t="s">
        <v>280</v>
      </c>
      <c r="E283" s="2" t="s">
        <v>421</v>
      </c>
      <c r="F283" s="2" t="s">
        <v>862</v>
      </c>
      <c r="G283" s="3">
        <v>5</v>
      </c>
      <c r="H283" s="2" t="s">
        <v>99</v>
      </c>
      <c r="I283" s="2" t="s">
        <v>242</v>
      </c>
      <c r="J283" s="2" t="s">
        <v>243</v>
      </c>
      <c r="K283" s="4">
        <v>47100</v>
      </c>
      <c r="L283" s="4">
        <v>3950</v>
      </c>
      <c r="M283" s="4">
        <v>0</v>
      </c>
    </row>
    <row r="284" spans="1:13" x14ac:dyDescent="0.4">
      <c r="A284" s="2" t="s">
        <v>48</v>
      </c>
      <c r="B284" s="2" t="s">
        <v>863</v>
      </c>
      <c r="C284" s="2" t="str">
        <f t="shared" si="4"/>
        <v>12304163</v>
      </c>
      <c r="D284" s="2" t="s">
        <v>784</v>
      </c>
      <c r="E284" s="2" t="s">
        <v>421</v>
      </c>
      <c r="F284" s="2" t="s">
        <v>299</v>
      </c>
      <c r="G284" s="3">
        <v>1</v>
      </c>
      <c r="H284" s="2" t="s">
        <v>32</v>
      </c>
      <c r="I284" s="2" t="s">
        <v>242</v>
      </c>
      <c r="J284" s="2" t="s">
        <v>243</v>
      </c>
      <c r="K284" s="4">
        <v>1490</v>
      </c>
      <c r="L284" s="4">
        <v>2</v>
      </c>
      <c r="M284" s="4">
        <v>0</v>
      </c>
    </row>
    <row r="285" spans="1:13" x14ac:dyDescent="0.4">
      <c r="A285" s="2" t="s">
        <v>48</v>
      </c>
      <c r="B285" s="2" t="s">
        <v>864</v>
      </c>
      <c r="C285" s="2" t="str">
        <f t="shared" si="4"/>
        <v>12304164</v>
      </c>
      <c r="D285" s="2" t="s">
        <v>361</v>
      </c>
      <c r="E285" s="2" t="s">
        <v>421</v>
      </c>
      <c r="F285" s="2" t="s">
        <v>299</v>
      </c>
      <c r="G285" s="3">
        <v>1</v>
      </c>
      <c r="H285" s="2" t="s">
        <v>32</v>
      </c>
      <c r="I285" s="2" t="s">
        <v>242</v>
      </c>
      <c r="J285" s="2" t="s">
        <v>243</v>
      </c>
      <c r="K285" s="4">
        <v>1630</v>
      </c>
      <c r="L285" s="4">
        <v>900</v>
      </c>
      <c r="M285" s="4">
        <v>0</v>
      </c>
    </row>
    <row r="286" spans="1:13" x14ac:dyDescent="0.4">
      <c r="A286" s="2" t="s">
        <v>24</v>
      </c>
      <c r="B286" s="2" t="s">
        <v>865</v>
      </c>
      <c r="C286" s="2" t="str">
        <f t="shared" si="4"/>
        <v>12304165</v>
      </c>
      <c r="D286" s="2" t="s">
        <v>170</v>
      </c>
      <c r="E286" s="2" t="s">
        <v>421</v>
      </c>
      <c r="F286" s="2" t="s">
        <v>866</v>
      </c>
      <c r="G286" s="3">
        <v>1</v>
      </c>
      <c r="H286" s="2" t="s">
        <v>16</v>
      </c>
      <c r="I286" s="2" t="s">
        <v>867</v>
      </c>
      <c r="J286" s="2" t="s">
        <v>868</v>
      </c>
      <c r="K286" s="4">
        <v>2397</v>
      </c>
      <c r="L286" s="4">
        <v>1550</v>
      </c>
      <c r="M286" s="4">
        <v>0</v>
      </c>
    </row>
    <row r="287" spans="1:13" x14ac:dyDescent="0.4">
      <c r="A287" s="2" t="s">
        <v>24</v>
      </c>
      <c r="B287" s="2" t="s">
        <v>869</v>
      </c>
      <c r="C287" s="2" t="str">
        <f t="shared" si="4"/>
        <v>12304168</v>
      </c>
      <c r="D287" s="2" t="s">
        <v>26</v>
      </c>
      <c r="E287" s="2" t="s">
        <v>421</v>
      </c>
      <c r="F287" s="2" t="s">
        <v>870</v>
      </c>
      <c r="G287" s="3">
        <v>1</v>
      </c>
      <c r="H287" s="2" t="s">
        <v>39</v>
      </c>
      <c r="I287" s="2" t="s">
        <v>17</v>
      </c>
      <c r="J287" s="2" t="s">
        <v>18</v>
      </c>
      <c r="K287" s="4">
        <v>3683.5</v>
      </c>
      <c r="L287" s="4">
        <v>643</v>
      </c>
      <c r="M287" s="4">
        <v>0</v>
      </c>
    </row>
    <row r="288" spans="1:13" x14ac:dyDescent="0.4">
      <c r="A288" s="2" t="s">
        <v>24</v>
      </c>
      <c r="B288" s="2" t="s">
        <v>871</v>
      </c>
      <c r="C288" s="2" t="str">
        <f t="shared" si="4"/>
        <v>12304175</v>
      </c>
      <c r="D288" s="2" t="s">
        <v>55</v>
      </c>
      <c r="E288" s="2" t="s">
        <v>421</v>
      </c>
      <c r="F288" s="2" t="s">
        <v>872</v>
      </c>
      <c r="G288" s="3">
        <v>1</v>
      </c>
      <c r="H288" s="2" t="s">
        <v>207</v>
      </c>
      <c r="I288" s="2" t="s">
        <v>873</v>
      </c>
      <c r="J288" s="2" t="s">
        <v>874</v>
      </c>
      <c r="K288" s="4">
        <v>1329</v>
      </c>
      <c r="L288" s="4">
        <v>1000</v>
      </c>
      <c r="M288" s="4">
        <v>0</v>
      </c>
    </row>
    <row r="289" spans="1:13" x14ac:dyDescent="0.4">
      <c r="A289" s="2" t="s">
        <v>24</v>
      </c>
      <c r="B289" s="2" t="s">
        <v>875</v>
      </c>
      <c r="C289" s="2" t="str">
        <f t="shared" si="4"/>
        <v>12304176</v>
      </c>
      <c r="D289" s="2" t="s">
        <v>55</v>
      </c>
      <c r="E289" s="2" t="s">
        <v>421</v>
      </c>
      <c r="F289" s="2" t="s">
        <v>876</v>
      </c>
      <c r="G289" s="3">
        <v>1</v>
      </c>
      <c r="H289" s="2" t="s">
        <v>207</v>
      </c>
      <c r="I289" s="2" t="s">
        <v>873</v>
      </c>
      <c r="J289" s="2" t="s">
        <v>874</v>
      </c>
      <c r="K289" s="4">
        <v>3080.7</v>
      </c>
      <c r="L289" s="4">
        <v>1900</v>
      </c>
      <c r="M289" s="4">
        <v>0</v>
      </c>
    </row>
    <row r="290" spans="1:13" x14ac:dyDescent="0.4">
      <c r="A290" s="2" t="s">
        <v>24</v>
      </c>
      <c r="B290" s="2" t="s">
        <v>877</v>
      </c>
      <c r="C290" s="2" t="str">
        <f t="shared" si="4"/>
        <v>12304177</v>
      </c>
      <c r="D290" s="2" t="s">
        <v>55</v>
      </c>
      <c r="E290" s="2" t="s">
        <v>421</v>
      </c>
      <c r="F290" s="2" t="s">
        <v>878</v>
      </c>
      <c r="G290" s="3">
        <v>1</v>
      </c>
      <c r="H290" s="2" t="s">
        <v>207</v>
      </c>
      <c r="I290" s="2" t="s">
        <v>873</v>
      </c>
      <c r="J290" s="2" t="s">
        <v>874</v>
      </c>
      <c r="K290" s="4">
        <v>2445.5</v>
      </c>
      <c r="L290" s="4">
        <v>2000</v>
      </c>
      <c r="M290" s="4">
        <v>0</v>
      </c>
    </row>
    <row r="291" spans="1:13" x14ac:dyDescent="0.4">
      <c r="A291" s="2" t="s">
        <v>24</v>
      </c>
      <c r="B291" s="2" t="s">
        <v>879</v>
      </c>
      <c r="C291" s="2" t="str">
        <f t="shared" si="4"/>
        <v>12304178</v>
      </c>
      <c r="D291" s="2" t="s">
        <v>55</v>
      </c>
      <c r="E291" s="2" t="s">
        <v>421</v>
      </c>
      <c r="F291" s="2" t="s">
        <v>880</v>
      </c>
      <c r="G291" s="3">
        <v>1</v>
      </c>
      <c r="H291" s="2" t="s">
        <v>207</v>
      </c>
      <c r="I291" s="2" t="s">
        <v>873</v>
      </c>
      <c r="J291" s="2" t="s">
        <v>874</v>
      </c>
      <c r="K291" s="4">
        <v>8368.7999999999993</v>
      </c>
      <c r="L291" s="4">
        <v>6000</v>
      </c>
      <c r="M291" s="4">
        <v>0</v>
      </c>
    </row>
    <row r="292" spans="1:13" x14ac:dyDescent="0.4">
      <c r="A292" s="2" t="s">
        <v>168</v>
      </c>
      <c r="B292" s="2" t="s">
        <v>881</v>
      </c>
      <c r="C292" s="2" t="str">
        <f t="shared" si="4"/>
        <v>12304180</v>
      </c>
      <c r="D292" s="2" t="s">
        <v>428</v>
      </c>
      <c r="E292" s="2" t="s">
        <v>421</v>
      </c>
      <c r="F292" s="2" t="s">
        <v>882</v>
      </c>
      <c r="G292" s="3">
        <v>1</v>
      </c>
      <c r="H292" s="2" t="s">
        <v>207</v>
      </c>
      <c r="I292" s="2" t="s">
        <v>706</v>
      </c>
      <c r="J292" s="2" t="s">
        <v>707</v>
      </c>
      <c r="K292" s="4">
        <v>2550</v>
      </c>
      <c r="L292" s="4">
        <v>4080</v>
      </c>
      <c r="M292" s="4">
        <v>0</v>
      </c>
    </row>
    <row r="293" spans="1:13" x14ac:dyDescent="0.4">
      <c r="A293" s="2" t="s">
        <v>426</v>
      </c>
      <c r="B293" s="2" t="s">
        <v>883</v>
      </c>
      <c r="C293" s="2" t="str">
        <f t="shared" si="4"/>
        <v>12304181</v>
      </c>
      <c r="D293" s="2" t="s">
        <v>779</v>
      </c>
      <c r="E293" s="2" t="s">
        <v>421</v>
      </c>
      <c r="F293" s="2" t="s">
        <v>884</v>
      </c>
      <c r="G293" s="3">
        <v>1</v>
      </c>
      <c r="H293" s="2" t="s">
        <v>99</v>
      </c>
      <c r="I293" s="2" t="s">
        <v>885</v>
      </c>
      <c r="J293" s="2" t="s">
        <v>886</v>
      </c>
      <c r="K293" s="4">
        <v>6330</v>
      </c>
      <c r="L293" s="4">
        <v>2316</v>
      </c>
      <c r="M293" s="4">
        <v>0</v>
      </c>
    </row>
    <row r="294" spans="1:13" x14ac:dyDescent="0.4">
      <c r="A294" s="2" t="s">
        <v>48</v>
      </c>
      <c r="B294" s="2" t="s">
        <v>887</v>
      </c>
      <c r="C294" s="2" t="str">
        <f t="shared" si="4"/>
        <v>12304183</v>
      </c>
      <c r="D294" s="2" t="s">
        <v>285</v>
      </c>
      <c r="E294" s="2" t="s">
        <v>421</v>
      </c>
      <c r="F294" s="2" t="s">
        <v>299</v>
      </c>
      <c r="G294" s="3">
        <v>1</v>
      </c>
      <c r="H294" s="2" t="s">
        <v>125</v>
      </c>
      <c r="I294" s="2" t="s">
        <v>885</v>
      </c>
      <c r="J294" s="2" t="s">
        <v>886</v>
      </c>
      <c r="K294" s="4">
        <v>3206</v>
      </c>
      <c r="L294" s="4">
        <v>1</v>
      </c>
      <c r="M294" s="4">
        <v>0</v>
      </c>
    </row>
    <row r="295" spans="1:13" x14ac:dyDescent="0.4">
      <c r="A295" s="2" t="s">
        <v>48</v>
      </c>
      <c r="B295" s="2" t="s">
        <v>888</v>
      </c>
      <c r="C295" s="2" t="str">
        <f t="shared" si="4"/>
        <v>12304184</v>
      </c>
      <c r="D295" s="2" t="s">
        <v>285</v>
      </c>
      <c r="E295" s="2" t="s">
        <v>421</v>
      </c>
      <c r="F295" s="2" t="s">
        <v>299</v>
      </c>
      <c r="G295" s="3">
        <v>1</v>
      </c>
      <c r="H295" s="2" t="s">
        <v>99</v>
      </c>
      <c r="I295" s="2" t="s">
        <v>885</v>
      </c>
      <c r="J295" s="2" t="s">
        <v>886</v>
      </c>
      <c r="K295" s="4">
        <v>3676</v>
      </c>
      <c r="L295" s="4">
        <v>2</v>
      </c>
      <c r="M295" s="4">
        <v>0</v>
      </c>
    </row>
    <row r="296" spans="1:13" x14ac:dyDescent="0.4">
      <c r="A296" s="2" t="s">
        <v>48</v>
      </c>
      <c r="B296" s="2" t="s">
        <v>889</v>
      </c>
      <c r="C296" s="2" t="str">
        <f t="shared" si="4"/>
        <v>12304185</v>
      </c>
      <c r="D296" s="2" t="s">
        <v>285</v>
      </c>
      <c r="E296" s="2" t="s">
        <v>421</v>
      </c>
      <c r="F296" s="2" t="s">
        <v>299</v>
      </c>
      <c r="G296" s="3">
        <v>1</v>
      </c>
      <c r="H296" s="2" t="s">
        <v>125</v>
      </c>
      <c r="I296" s="2" t="s">
        <v>885</v>
      </c>
      <c r="J296" s="2" t="s">
        <v>886</v>
      </c>
      <c r="K296" s="4">
        <v>4300</v>
      </c>
      <c r="L296" s="4">
        <v>2</v>
      </c>
      <c r="M296" s="4">
        <v>0</v>
      </c>
    </row>
    <row r="297" spans="1:13" x14ac:dyDescent="0.4">
      <c r="A297" s="2" t="s">
        <v>48</v>
      </c>
      <c r="B297" s="2" t="s">
        <v>890</v>
      </c>
      <c r="C297" s="2" t="str">
        <f t="shared" si="4"/>
        <v>12304195</v>
      </c>
      <c r="D297" s="2" t="s">
        <v>285</v>
      </c>
      <c r="E297" s="2" t="s">
        <v>421</v>
      </c>
      <c r="F297" s="2" t="s">
        <v>492</v>
      </c>
      <c r="G297" s="3">
        <v>1</v>
      </c>
      <c r="H297" s="2" t="s">
        <v>28</v>
      </c>
      <c r="I297" s="2" t="s">
        <v>720</v>
      </c>
      <c r="J297" s="2" t="s">
        <v>721</v>
      </c>
      <c r="K297" s="4">
        <v>3820</v>
      </c>
      <c r="L297" s="4">
        <v>2</v>
      </c>
      <c r="M297" s="4">
        <v>0</v>
      </c>
    </row>
    <row r="298" spans="1:13" x14ac:dyDescent="0.4">
      <c r="A298" s="2" t="s">
        <v>24</v>
      </c>
      <c r="B298" s="2" t="s">
        <v>891</v>
      </c>
      <c r="C298" s="2" t="str">
        <f t="shared" si="4"/>
        <v>12304204</v>
      </c>
      <c r="D298" s="2" t="s">
        <v>55</v>
      </c>
      <c r="E298" s="2" t="s">
        <v>421</v>
      </c>
      <c r="F298" s="2" t="s">
        <v>892</v>
      </c>
      <c r="G298" s="3">
        <v>1</v>
      </c>
      <c r="H298" s="2" t="s">
        <v>207</v>
      </c>
      <c r="I298" s="2" t="s">
        <v>70</v>
      </c>
      <c r="J298" s="2" t="s">
        <v>71</v>
      </c>
      <c r="K298" s="4">
        <v>6753.1</v>
      </c>
      <c r="L298" s="4">
        <v>3800</v>
      </c>
      <c r="M298" s="4">
        <v>0</v>
      </c>
    </row>
    <row r="299" spans="1:13" x14ac:dyDescent="0.4">
      <c r="A299" s="2" t="s">
        <v>11</v>
      </c>
      <c r="B299" s="2" t="s">
        <v>893</v>
      </c>
      <c r="C299" s="2" t="str">
        <f t="shared" si="4"/>
        <v>12304211</v>
      </c>
      <c r="D299" s="2" t="s">
        <v>55</v>
      </c>
      <c r="E299" s="2" t="s">
        <v>421</v>
      </c>
      <c r="F299" s="2" t="s">
        <v>894</v>
      </c>
      <c r="G299" s="3">
        <v>1</v>
      </c>
      <c r="H299" s="2" t="s">
        <v>39</v>
      </c>
      <c r="I299" s="2" t="s">
        <v>770</v>
      </c>
      <c r="J299" s="2" t="s">
        <v>771</v>
      </c>
      <c r="K299" s="4">
        <v>4386</v>
      </c>
      <c r="L299" s="4">
        <v>3050</v>
      </c>
      <c r="M299" s="4">
        <v>0</v>
      </c>
    </row>
    <row r="300" spans="1:13" x14ac:dyDescent="0.4">
      <c r="A300" s="2" t="s">
        <v>426</v>
      </c>
      <c r="B300" s="2" t="s">
        <v>895</v>
      </c>
      <c r="C300" s="2" t="str">
        <f t="shared" si="4"/>
        <v>12304217</v>
      </c>
      <c r="D300" s="2" t="s">
        <v>896</v>
      </c>
      <c r="E300" s="2" t="s">
        <v>421</v>
      </c>
      <c r="F300" s="2" t="s">
        <v>897</v>
      </c>
      <c r="G300" s="3">
        <v>1</v>
      </c>
      <c r="H300" s="2" t="s">
        <v>32</v>
      </c>
      <c r="I300" s="2" t="s">
        <v>88</v>
      </c>
      <c r="J300" s="2" t="s">
        <v>89</v>
      </c>
      <c r="K300" s="4">
        <v>2305</v>
      </c>
      <c r="L300" s="4">
        <v>1000</v>
      </c>
      <c r="M300" s="4">
        <v>0</v>
      </c>
    </row>
    <row r="301" spans="1:13" x14ac:dyDescent="0.4">
      <c r="A301" s="2" t="s">
        <v>24</v>
      </c>
      <c r="B301" s="2" t="s">
        <v>898</v>
      </c>
      <c r="C301" s="2" t="str">
        <f t="shared" si="4"/>
        <v>12304218</v>
      </c>
      <c r="D301" s="2" t="s">
        <v>899</v>
      </c>
      <c r="E301" s="2" t="s">
        <v>421</v>
      </c>
      <c r="F301" s="2" t="s">
        <v>900</v>
      </c>
      <c r="G301" s="3">
        <v>1</v>
      </c>
      <c r="H301" s="2" t="s">
        <v>125</v>
      </c>
      <c r="I301" s="2" t="s">
        <v>901</v>
      </c>
      <c r="J301" s="2" t="s">
        <v>902</v>
      </c>
      <c r="K301" s="4">
        <v>16173</v>
      </c>
      <c r="L301" s="4">
        <v>62260</v>
      </c>
      <c r="M301" s="4">
        <v>0</v>
      </c>
    </row>
    <row r="302" spans="1:13" x14ac:dyDescent="0.4">
      <c r="A302" s="2" t="s">
        <v>24</v>
      </c>
      <c r="B302" s="2" t="s">
        <v>903</v>
      </c>
      <c r="C302" s="2" t="str">
        <f t="shared" si="4"/>
        <v>12304219</v>
      </c>
      <c r="D302" s="2" t="s">
        <v>899</v>
      </c>
      <c r="E302" s="2" t="s">
        <v>421</v>
      </c>
      <c r="F302" s="2" t="s">
        <v>904</v>
      </c>
      <c r="G302" s="3">
        <v>1</v>
      </c>
      <c r="H302" s="2" t="s">
        <v>125</v>
      </c>
      <c r="I302" s="2" t="s">
        <v>901</v>
      </c>
      <c r="J302" s="2" t="s">
        <v>902</v>
      </c>
      <c r="K302" s="4">
        <v>36877</v>
      </c>
      <c r="L302" s="4">
        <v>140790</v>
      </c>
      <c r="M302" s="4">
        <v>0</v>
      </c>
    </row>
    <row r="303" spans="1:13" x14ac:dyDescent="0.4">
      <c r="A303" s="2" t="s">
        <v>24</v>
      </c>
      <c r="B303" s="2" t="s">
        <v>905</v>
      </c>
      <c r="C303" s="2" t="str">
        <f t="shared" si="4"/>
        <v>12304220</v>
      </c>
      <c r="D303" s="2" t="s">
        <v>899</v>
      </c>
      <c r="E303" s="2" t="s">
        <v>421</v>
      </c>
      <c r="F303" s="2" t="s">
        <v>906</v>
      </c>
      <c r="G303" s="3">
        <v>1</v>
      </c>
      <c r="H303" s="2" t="s">
        <v>125</v>
      </c>
      <c r="I303" s="2" t="s">
        <v>901</v>
      </c>
      <c r="J303" s="2" t="s">
        <v>902</v>
      </c>
      <c r="K303" s="4">
        <v>9397.9</v>
      </c>
      <c r="L303" s="4">
        <v>36600</v>
      </c>
      <c r="M303" s="4">
        <v>0</v>
      </c>
    </row>
    <row r="304" spans="1:13" x14ac:dyDescent="0.4">
      <c r="A304" s="2" t="s">
        <v>24</v>
      </c>
      <c r="B304" s="2" t="s">
        <v>907</v>
      </c>
      <c r="C304" s="2" t="str">
        <f t="shared" si="4"/>
        <v>12304221</v>
      </c>
      <c r="D304" s="2" t="s">
        <v>55</v>
      </c>
      <c r="E304" s="2" t="s">
        <v>421</v>
      </c>
      <c r="F304" s="2" t="s">
        <v>908</v>
      </c>
      <c r="G304" s="3">
        <v>1</v>
      </c>
      <c r="H304" s="2" t="s">
        <v>125</v>
      </c>
      <c r="I304" s="2" t="s">
        <v>901</v>
      </c>
      <c r="J304" s="2" t="s">
        <v>902</v>
      </c>
      <c r="K304" s="4">
        <v>2897</v>
      </c>
      <c r="L304" s="4">
        <v>880</v>
      </c>
      <c r="M304" s="4">
        <v>0</v>
      </c>
    </row>
    <row r="305" spans="1:13" x14ac:dyDescent="0.4">
      <c r="A305" s="2" t="s">
        <v>24</v>
      </c>
      <c r="B305" s="2" t="s">
        <v>909</v>
      </c>
      <c r="C305" s="2" t="str">
        <f t="shared" si="4"/>
        <v>12304222</v>
      </c>
      <c r="D305" s="2" t="s">
        <v>910</v>
      </c>
      <c r="E305" s="2" t="s">
        <v>421</v>
      </c>
      <c r="F305" s="2" t="s">
        <v>911</v>
      </c>
      <c r="G305" s="3">
        <v>1</v>
      </c>
      <c r="H305" s="2" t="s">
        <v>39</v>
      </c>
      <c r="I305" s="2" t="s">
        <v>901</v>
      </c>
      <c r="J305" s="2" t="s">
        <v>902</v>
      </c>
      <c r="K305" s="4">
        <v>3222</v>
      </c>
      <c r="L305" s="4">
        <v>300</v>
      </c>
      <c r="M305" s="4">
        <v>0</v>
      </c>
    </row>
    <row r="306" spans="1:13" x14ac:dyDescent="0.4">
      <c r="A306" s="2" t="s">
        <v>48</v>
      </c>
      <c r="B306" s="2" t="s">
        <v>912</v>
      </c>
      <c r="C306" s="2" t="str">
        <f t="shared" si="4"/>
        <v>12304223</v>
      </c>
      <c r="D306" s="2" t="s">
        <v>20</v>
      </c>
      <c r="E306" s="2" t="s">
        <v>421</v>
      </c>
      <c r="F306" s="2" t="s">
        <v>913</v>
      </c>
      <c r="G306" s="3">
        <v>1</v>
      </c>
      <c r="H306" s="2" t="s">
        <v>105</v>
      </c>
      <c r="I306" s="2" t="s">
        <v>914</v>
      </c>
      <c r="J306" s="2" t="s">
        <v>915</v>
      </c>
      <c r="K306" s="4">
        <v>20051</v>
      </c>
      <c r="L306" s="4">
        <v>8540</v>
      </c>
      <c r="M306" s="4">
        <v>0</v>
      </c>
    </row>
    <row r="307" spans="1:13" x14ac:dyDescent="0.4">
      <c r="A307" s="2" t="s">
        <v>11</v>
      </c>
      <c r="B307" s="2" t="s">
        <v>916</v>
      </c>
      <c r="C307" s="2" t="str">
        <f t="shared" si="4"/>
        <v>12304247</v>
      </c>
      <c r="D307" s="2" t="s">
        <v>55</v>
      </c>
      <c r="E307" s="2" t="s">
        <v>421</v>
      </c>
      <c r="F307" s="2" t="s">
        <v>917</v>
      </c>
      <c r="G307" s="3">
        <v>1</v>
      </c>
      <c r="H307" s="2" t="s">
        <v>105</v>
      </c>
      <c r="I307" s="2" t="s">
        <v>901</v>
      </c>
      <c r="J307" s="2" t="s">
        <v>902</v>
      </c>
      <c r="K307" s="4">
        <v>2607</v>
      </c>
      <c r="L307" s="4">
        <v>1690</v>
      </c>
      <c r="M307" s="4">
        <v>0</v>
      </c>
    </row>
    <row r="308" spans="1:13" x14ac:dyDescent="0.4">
      <c r="A308" s="2" t="s">
        <v>11</v>
      </c>
      <c r="B308" s="2" t="s">
        <v>918</v>
      </c>
      <c r="C308" s="2" t="str">
        <f t="shared" si="4"/>
        <v>12304263</v>
      </c>
      <c r="D308" s="2" t="s">
        <v>55</v>
      </c>
      <c r="E308" s="2" t="s">
        <v>421</v>
      </c>
      <c r="F308" s="2" t="s">
        <v>919</v>
      </c>
      <c r="G308" s="3">
        <v>1</v>
      </c>
      <c r="H308" s="2" t="s">
        <v>69</v>
      </c>
      <c r="I308" s="2" t="s">
        <v>483</v>
      </c>
      <c r="J308" s="2" t="s">
        <v>484</v>
      </c>
      <c r="K308" s="4">
        <v>3595</v>
      </c>
      <c r="L308" s="4">
        <v>2000</v>
      </c>
      <c r="M308" s="4">
        <v>0</v>
      </c>
    </row>
    <row r="309" spans="1:13" x14ac:dyDescent="0.4">
      <c r="A309" s="2" t="s">
        <v>11</v>
      </c>
      <c r="B309" s="2" t="s">
        <v>920</v>
      </c>
      <c r="C309" s="2" t="str">
        <f t="shared" si="4"/>
        <v>12304265</v>
      </c>
      <c r="D309" s="2" t="s">
        <v>547</v>
      </c>
      <c r="E309" s="2" t="s">
        <v>421</v>
      </c>
      <c r="F309" s="2" t="s">
        <v>921</v>
      </c>
      <c r="G309" s="3">
        <v>1</v>
      </c>
      <c r="H309" s="2" t="s">
        <v>16</v>
      </c>
      <c r="I309" s="2" t="s">
        <v>680</v>
      </c>
      <c r="J309" s="2" t="s">
        <v>681</v>
      </c>
      <c r="K309" s="4">
        <v>3928</v>
      </c>
      <c r="L309" s="4">
        <v>1170</v>
      </c>
      <c r="M309" s="4">
        <v>0</v>
      </c>
    </row>
    <row r="310" spans="1:13" x14ac:dyDescent="0.4">
      <c r="A310" s="2" t="s">
        <v>11</v>
      </c>
      <c r="B310" s="2" t="s">
        <v>922</v>
      </c>
      <c r="C310" s="2" t="str">
        <f t="shared" si="4"/>
        <v>12304266</v>
      </c>
      <c r="D310" s="2" t="s">
        <v>55</v>
      </c>
      <c r="E310" s="2" t="s">
        <v>421</v>
      </c>
      <c r="F310" s="2" t="s">
        <v>923</v>
      </c>
      <c r="G310" s="3">
        <v>1</v>
      </c>
      <c r="H310" s="2" t="s">
        <v>28</v>
      </c>
      <c r="I310" s="2" t="s">
        <v>95</v>
      </c>
      <c r="J310" s="2" t="s">
        <v>96</v>
      </c>
      <c r="K310" s="4">
        <v>1216</v>
      </c>
      <c r="L310" s="4">
        <v>640</v>
      </c>
      <c r="M310" s="4">
        <v>0</v>
      </c>
    </row>
    <row r="311" spans="1:13" x14ac:dyDescent="0.4">
      <c r="A311" s="2" t="s">
        <v>11</v>
      </c>
      <c r="B311" s="2" t="s">
        <v>924</v>
      </c>
      <c r="C311" s="2" t="str">
        <f t="shared" si="4"/>
        <v>12304267</v>
      </c>
      <c r="D311" s="2" t="s">
        <v>55</v>
      </c>
      <c r="E311" s="2" t="s">
        <v>421</v>
      </c>
      <c r="F311" s="2" t="s">
        <v>925</v>
      </c>
      <c r="G311" s="3">
        <v>1</v>
      </c>
      <c r="H311" s="2" t="s">
        <v>28</v>
      </c>
      <c r="I311" s="2" t="s">
        <v>95</v>
      </c>
      <c r="J311" s="2" t="s">
        <v>96</v>
      </c>
      <c r="K311" s="4">
        <v>10583</v>
      </c>
      <c r="L311" s="4">
        <v>7310</v>
      </c>
      <c r="M311" s="4">
        <v>0</v>
      </c>
    </row>
    <row r="312" spans="1:13" x14ac:dyDescent="0.4">
      <c r="A312" s="2" t="s">
        <v>11</v>
      </c>
      <c r="B312" s="2" t="s">
        <v>926</v>
      </c>
      <c r="C312" s="2" t="str">
        <f t="shared" si="4"/>
        <v>12304269</v>
      </c>
      <c r="D312" s="2" t="s">
        <v>55</v>
      </c>
      <c r="E312" s="2" t="s">
        <v>421</v>
      </c>
      <c r="F312" s="2" t="s">
        <v>663</v>
      </c>
      <c r="G312" s="3">
        <v>1</v>
      </c>
      <c r="H312" s="2" t="s">
        <v>28</v>
      </c>
      <c r="I312" s="2" t="s">
        <v>95</v>
      </c>
      <c r="J312" s="2" t="s">
        <v>96</v>
      </c>
      <c r="K312" s="4">
        <v>13826</v>
      </c>
      <c r="L312" s="4">
        <v>9650</v>
      </c>
      <c r="M312" s="4">
        <v>0</v>
      </c>
    </row>
    <row r="313" spans="1:13" x14ac:dyDescent="0.4">
      <c r="A313" s="2" t="s">
        <v>11</v>
      </c>
      <c r="B313" s="2" t="s">
        <v>927</v>
      </c>
      <c r="C313" s="2" t="str">
        <f t="shared" si="4"/>
        <v>12304270</v>
      </c>
      <c r="D313" s="2" t="s">
        <v>55</v>
      </c>
      <c r="E313" s="2" t="s">
        <v>421</v>
      </c>
      <c r="F313" s="2" t="s">
        <v>928</v>
      </c>
      <c r="G313" s="3">
        <v>1</v>
      </c>
      <c r="H313" s="2" t="s">
        <v>28</v>
      </c>
      <c r="I313" s="2" t="s">
        <v>95</v>
      </c>
      <c r="J313" s="2" t="s">
        <v>96</v>
      </c>
      <c r="K313" s="4">
        <v>2332</v>
      </c>
      <c r="L313" s="4">
        <v>1200</v>
      </c>
      <c r="M313" s="4">
        <v>0</v>
      </c>
    </row>
    <row r="314" spans="1:13" x14ac:dyDescent="0.4">
      <c r="A314" s="2" t="s">
        <v>11</v>
      </c>
      <c r="B314" s="2" t="s">
        <v>929</v>
      </c>
      <c r="C314" s="2" t="str">
        <f t="shared" si="4"/>
        <v>12304271</v>
      </c>
      <c r="D314" s="2" t="s">
        <v>55</v>
      </c>
      <c r="E314" s="2" t="s">
        <v>421</v>
      </c>
      <c r="F314" s="2" t="s">
        <v>930</v>
      </c>
      <c r="G314" s="3">
        <v>1</v>
      </c>
      <c r="H314" s="2" t="s">
        <v>28</v>
      </c>
      <c r="I314" s="2" t="s">
        <v>95</v>
      </c>
      <c r="J314" s="2" t="s">
        <v>96</v>
      </c>
      <c r="K314" s="4">
        <v>5849</v>
      </c>
      <c r="L314" s="4">
        <v>3500</v>
      </c>
      <c r="M314" s="4">
        <v>0</v>
      </c>
    </row>
    <row r="315" spans="1:13" x14ac:dyDescent="0.4">
      <c r="A315" s="2" t="s">
        <v>11</v>
      </c>
      <c r="B315" s="2" t="s">
        <v>931</v>
      </c>
      <c r="C315" s="2" t="str">
        <f t="shared" si="4"/>
        <v>12304272</v>
      </c>
      <c r="D315" s="2" t="s">
        <v>55</v>
      </c>
      <c r="E315" s="2" t="s">
        <v>421</v>
      </c>
      <c r="F315" s="2" t="s">
        <v>932</v>
      </c>
      <c r="G315" s="3">
        <v>1</v>
      </c>
      <c r="H315" s="2" t="s">
        <v>28</v>
      </c>
      <c r="I315" s="2" t="s">
        <v>95</v>
      </c>
      <c r="J315" s="2" t="s">
        <v>96</v>
      </c>
      <c r="K315" s="4">
        <v>1101</v>
      </c>
      <c r="L315" s="4">
        <v>770</v>
      </c>
      <c r="M315" s="4">
        <v>0</v>
      </c>
    </row>
    <row r="316" spans="1:13" x14ac:dyDescent="0.4">
      <c r="A316" s="2" t="s">
        <v>24</v>
      </c>
      <c r="B316" s="2" t="s">
        <v>933</v>
      </c>
      <c r="C316" s="2" t="str">
        <f t="shared" si="4"/>
        <v>12304273</v>
      </c>
      <c r="D316" s="2" t="s">
        <v>55</v>
      </c>
      <c r="E316" s="2" t="s">
        <v>421</v>
      </c>
      <c r="F316" s="2" t="s">
        <v>94</v>
      </c>
      <c r="G316" s="3">
        <v>1</v>
      </c>
      <c r="H316" s="2" t="s">
        <v>16</v>
      </c>
      <c r="I316" s="2" t="s">
        <v>95</v>
      </c>
      <c r="J316" s="2" t="s">
        <v>96</v>
      </c>
      <c r="K316" s="4">
        <v>2899</v>
      </c>
      <c r="L316" s="4">
        <v>1900</v>
      </c>
      <c r="M316" s="4">
        <v>0</v>
      </c>
    </row>
    <row r="317" spans="1:13" x14ac:dyDescent="0.4">
      <c r="A317" s="2" t="s">
        <v>24</v>
      </c>
      <c r="B317" s="2" t="s">
        <v>934</v>
      </c>
      <c r="C317" s="2" t="str">
        <f t="shared" si="4"/>
        <v>12304277</v>
      </c>
      <c r="D317" s="2" t="s">
        <v>55</v>
      </c>
      <c r="E317" s="2" t="s">
        <v>421</v>
      </c>
      <c r="F317" s="2" t="s">
        <v>935</v>
      </c>
      <c r="G317" s="3">
        <v>1</v>
      </c>
      <c r="H317" s="2" t="s">
        <v>16</v>
      </c>
      <c r="I317" s="2" t="s">
        <v>483</v>
      </c>
      <c r="J317" s="2" t="s">
        <v>484</v>
      </c>
      <c r="K317" s="4">
        <v>5591.3</v>
      </c>
      <c r="L317" s="4">
        <v>3800</v>
      </c>
      <c r="M317" s="4">
        <v>0</v>
      </c>
    </row>
    <row r="318" spans="1:13" x14ac:dyDescent="0.4">
      <c r="A318" s="2" t="s">
        <v>24</v>
      </c>
      <c r="B318" s="2" t="s">
        <v>936</v>
      </c>
      <c r="C318" s="2" t="str">
        <f t="shared" si="4"/>
        <v>12304278</v>
      </c>
      <c r="D318" s="2" t="s">
        <v>55</v>
      </c>
      <c r="E318" s="2" t="s">
        <v>421</v>
      </c>
      <c r="F318" s="2" t="s">
        <v>937</v>
      </c>
      <c r="G318" s="3">
        <v>1</v>
      </c>
      <c r="H318" s="2" t="s">
        <v>16</v>
      </c>
      <c r="I318" s="2" t="s">
        <v>483</v>
      </c>
      <c r="J318" s="2" t="s">
        <v>484</v>
      </c>
      <c r="K318" s="4">
        <v>7816.5</v>
      </c>
      <c r="L318" s="4">
        <v>5000</v>
      </c>
      <c r="M318" s="4">
        <v>0</v>
      </c>
    </row>
    <row r="319" spans="1:13" x14ac:dyDescent="0.4">
      <c r="A319" s="2" t="s">
        <v>24</v>
      </c>
      <c r="B319" s="2" t="s">
        <v>938</v>
      </c>
      <c r="C319" s="2" t="str">
        <f t="shared" si="4"/>
        <v>12304282</v>
      </c>
      <c r="D319" s="2" t="s">
        <v>55</v>
      </c>
      <c r="E319" s="2" t="s">
        <v>421</v>
      </c>
      <c r="F319" s="2" t="s">
        <v>939</v>
      </c>
      <c r="G319" s="3">
        <v>1</v>
      </c>
      <c r="H319" s="2" t="s">
        <v>224</v>
      </c>
      <c r="I319" s="2" t="s">
        <v>940</v>
      </c>
      <c r="J319" s="2" t="s">
        <v>941</v>
      </c>
      <c r="K319" s="4">
        <v>2492</v>
      </c>
      <c r="L319" s="4">
        <v>1480</v>
      </c>
      <c r="M319" s="4">
        <v>0</v>
      </c>
    </row>
    <row r="320" spans="1:13" x14ac:dyDescent="0.4">
      <c r="A320" s="2" t="s">
        <v>24</v>
      </c>
      <c r="B320" s="2" t="s">
        <v>942</v>
      </c>
      <c r="C320" s="2" t="str">
        <f t="shared" si="4"/>
        <v>12304283</v>
      </c>
      <c r="D320" s="2" t="s">
        <v>55</v>
      </c>
      <c r="E320" s="2" t="s">
        <v>421</v>
      </c>
      <c r="F320" s="2" t="s">
        <v>943</v>
      </c>
      <c r="G320" s="3">
        <v>1</v>
      </c>
      <c r="H320" s="2" t="s">
        <v>224</v>
      </c>
      <c r="I320" s="2" t="s">
        <v>940</v>
      </c>
      <c r="J320" s="2" t="s">
        <v>941</v>
      </c>
      <c r="K320" s="4">
        <v>28252.3</v>
      </c>
      <c r="L320" s="4">
        <v>16760</v>
      </c>
      <c r="M320" s="4">
        <v>0</v>
      </c>
    </row>
    <row r="321" spans="1:13" x14ac:dyDescent="0.4">
      <c r="A321" s="2" t="s">
        <v>24</v>
      </c>
      <c r="B321" s="2" t="s">
        <v>944</v>
      </c>
      <c r="C321" s="2" t="str">
        <f t="shared" si="4"/>
        <v>12304284</v>
      </c>
      <c r="D321" s="2" t="s">
        <v>55</v>
      </c>
      <c r="E321" s="2" t="s">
        <v>421</v>
      </c>
      <c r="F321" s="2" t="s">
        <v>945</v>
      </c>
      <c r="G321" s="3">
        <v>1</v>
      </c>
      <c r="H321" s="2" t="s">
        <v>224</v>
      </c>
      <c r="I321" s="2" t="s">
        <v>940</v>
      </c>
      <c r="J321" s="2" t="s">
        <v>941</v>
      </c>
      <c r="K321" s="4">
        <v>2792</v>
      </c>
      <c r="L321" s="4">
        <v>1640</v>
      </c>
      <c r="M321" s="4">
        <v>0</v>
      </c>
    </row>
    <row r="322" spans="1:13" x14ac:dyDescent="0.4">
      <c r="A322" s="2" t="s">
        <v>24</v>
      </c>
      <c r="B322" s="2" t="s">
        <v>946</v>
      </c>
      <c r="C322" s="2" t="str">
        <f t="shared" si="4"/>
        <v>12304285</v>
      </c>
      <c r="D322" s="2" t="s">
        <v>55</v>
      </c>
      <c r="E322" s="2" t="s">
        <v>421</v>
      </c>
      <c r="F322" s="2" t="s">
        <v>947</v>
      </c>
      <c r="G322" s="3">
        <v>1</v>
      </c>
      <c r="H322" s="2" t="s">
        <v>28</v>
      </c>
      <c r="I322" s="2" t="s">
        <v>940</v>
      </c>
      <c r="J322" s="2" t="s">
        <v>941</v>
      </c>
      <c r="K322" s="4">
        <v>7703.9</v>
      </c>
      <c r="L322" s="4">
        <v>4560</v>
      </c>
      <c r="M322" s="4">
        <v>0</v>
      </c>
    </row>
    <row r="323" spans="1:13" x14ac:dyDescent="0.4">
      <c r="A323" s="2" t="s">
        <v>24</v>
      </c>
      <c r="B323" s="2" t="s">
        <v>948</v>
      </c>
      <c r="C323" s="2" t="str">
        <f t="shared" ref="C323:C386" si="5">TRIM(B323)</f>
        <v>12304286</v>
      </c>
      <c r="D323" s="2" t="s">
        <v>55</v>
      </c>
      <c r="E323" s="2" t="s">
        <v>421</v>
      </c>
      <c r="F323" s="2" t="s">
        <v>949</v>
      </c>
      <c r="G323" s="3">
        <v>1</v>
      </c>
      <c r="H323" s="2" t="s">
        <v>224</v>
      </c>
      <c r="I323" s="2" t="s">
        <v>940</v>
      </c>
      <c r="J323" s="2" t="s">
        <v>941</v>
      </c>
      <c r="K323" s="4">
        <v>3080</v>
      </c>
      <c r="L323" s="4">
        <v>1800</v>
      </c>
      <c r="M323" s="4">
        <v>0</v>
      </c>
    </row>
    <row r="324" spans="1:13" x14ac:dyDescent="0.4">
      <c r="A324" s="2" t="s">
        <v>24</v>
      </c>
      <c r="B324" s="2" t="s">
        <v>950</v>
      </c>
      <c r="C324" s="2" t="str">
        <f t="shared" si="5"/>
        <v>12304287</v>
      </c>
      <c r="D324" s="2" t="s">
        <v>55</v>
      </c>
      <c r="E324" s="2" t="s">
        <v>421</v>
      </c>
      <c r="F324" s="2" t="s">
        <v>951</v>
      </c>
      <c r="G324" s="3">
        <v>1</v>
      </c>
      <c r="H324" s="2" t="s">
        <v>224</v>
      </c>
      <c r="I324" s="2" t="s">
        <v>940</v>
      </c>
      <c r="J324" s="2" t="s">
        <v>941</v>
      </c>
      <c r="K324" s="4">
        <v>9968</v>
      </c>
      <c r="L324" s="4">
        <v>5960</v>
      </c>
      <c r="M324" s="4">
        <v>0</v>
      </c>
    </row>
    <row r="325" spans="1:13" x14ac:dyDescent="0.4">
      <c r="A325" s="2" t="s">
        <v>24</v>
      </c>
      <c r="B325" s="2" t="s">
        <v>952</v>
      </c>
      <c r="C325" s="2" t="str">
        <f t="shared" si="5"/>
        <v>12304288</v>
      </c>
      <c r="D325" s="2" t="s">
        <v>55</v>
      </c>
      <c r="E325" s="2" t="s">
        <v>421</v>
      </c>
      <c r="F325" s="2" t="s">
        <v>953</v>
      </c>
      <c r="G325" s="3">
        <v>1</v>
      </c>
      <c r="H325" s="2" t="s">
        <v>224</v>
      </c>
      <c r="I325" s="2" t="s">
        <v>940</v>
      </c>
      <c r="J325" s="2" t="s">
        <v>941</v>
      </c>
      <c r="K325" s="4">
        <v>4007</v>
      </c>
      <c r="L325" s="4">
        <v>2360</v>
      </c>
      <c r="M325" s="4">
        <v>0</v>
      </c>
    </row>
    <row r="326" spans="1:13" x14ac:dyDescent="0.4">
      <c r="A326" s="2" t="s">
        <v>24</v>
      </c>
      <c r="B326" s="2" t="s">
        <v>954</v>
      </c>
      <c r="C326" s="2" t="str">
        <f t="shared" si="5"/>
        <v>12304289</v>
      </c>
      <c r="D326" s="2" t="s">
        <v>55</v>
      </c>
      <c r="E326" s="2" t="s">
        <v>421</v>
      </c>
      <c r="F326" s="2" t="s">
        <v>955</v>
      </c>
      <c r="G326" s="3">
        <v>1</v>
      </c>
      <c r="H326" s="2" t="s">
        <v>224</v>
      </c>
      <c r="I326" s="2" t="s">
        <v>940</v>
      </c>
      <c r="J326" s="2" t="s">
        <v>941</v>
      </c>
      <c r="K326" s="4">
        <v>10500.3</v>
      </c>
      <c r="L326" s="4">
        <v>6120</v>
      </c>
      <c r="M326" s="4">
        <v>0</v>
      </c>
    </row>
    <row r="327" spans="1:13" x14ac:dyDescent="0.4">
      <c r="A327" s="2" t="s">
        <v>24</v>
      </c>
      <c r="B327" s="2" t="s">
        <v>956</v>
      </c>
      <c r="C327" s="2" t="str">
        <f t="shared" si="5"/>
        <v>12304290</v>
      </c>
      <c r="D327" s="2" t="s">
        <v>55</v>
      </c>
      <c r="E327" s="2" t="s">
        <v>421</v>
      </c>
      <c r="F327" s="2" t="s">
        <v>957</v>
      </c>
      <c r="G327" s="3">
        <v>1</v>
      </c>
      <c r="H327" s="2" t="s">
        <v>224</v>
      </c>
      <c r="I327" s="2" t="s">
        <v>940</v>
      </c>
      <c r="J327" s="2" t="s">
        <v>941</v>
      </c>
      <c r="K327" s="4">
        <v>2862</v>
      </c>
      <c r="L327" s="4">
        <v>1680</v>
      </c>
      <c r="M327" s="4">
        <v>0</v>
      </c>
    </row>
    <row r="328" spans="1:13" x14ac:dyDescent="0.4">
      <c r="A328" s="2" t="s">
        <v>24</v>
      </c>
      <c r="B328" s="2" t="s">
        <v>958</v>
      </c>
      <c r="C328" s="2" t="str">
        <f t="shared" si="5"/>
        <v>12304291</v>
      </c>
      <c r="D328" s="2" t="s">
        <v>55</v>
      </c>
      <c r="E328" s="2" t="s">
        <v>421</v>
      </c>
      <c r="F328" s="2" t="s">
        <v>959</v>
      </c>
      <c r="G328" s="3">
        <v>1</v>
      </c>
      <c r="H328" s="2" t="s">
        <v>224</v>
      </c>
      <c r="I328" s="2" t="s">
        <v>940</v>
      </c>
      <c r="J328" s="2" t="s">
        <v>941</v>
      </c>
      <c r="K328" s="4">
        <v>2490</v>
      </c>
      <c r="L328" s="4">
        <v>1490</v>
      </c>
      <c r="M328" s="4">
        <v>0</v>
      </c>
    </row>
    <row r="329" spans="1:13" x14ac:dyDescent="0.4">
      <c r="A329" s="2" t="s">
        <v>141</v>
      </c>
      <c r="B329" s="2" t="s">
        <v>960</v>
      </c>
      <c r="C329" s="2" t="str">
        <f t="shared" si="5"/>
        <v>12304300</v>
      </c>
      <c r="D329" s="2" t="s">
        <v>779</v>
      </c>
      <c r="E329" s="2" t="s">
        <v>421</v>
      </c>
      <c r="F329" s="2" t="s">
        <v>961</v>
      </c>
      <c r="G329" s="3">
        <v>1</v>
      </c>
      <c r="H329" s="2" t="s">
        <v>125</v>
      </c>
      <c r="I329" s="2" t="s">
        <v>394</v>
      </c>
      <c r="J329" s="2" t="s">
        <v>395</v>
      </c>
      <c r="K329" s="4">
        <v>3852</v>
      </c>
      <c r="L329" s="4">
        <v>1000</v>
      </c>
      <c r="M329" s="4">
        <v>0</v>
      </c>
    </row>
    <row r="330" spans="1:13" x14ac:dyDescent="0.4">
      <c r="A330" s="2" t="s">
        <v>24</v>
      </c>
      <c r="B330" s="2" t="s">
        <v>962</v>
      </c>
      <c r="C330" s="2" t="str">
        <f t="shared" si="5"/>
        <v>12304301</v>
      </c>
      <c r="D330" s="2" t="s">
        <v>55</v>
      </c>
      <c r="E330" s="2" t="s">
        <v>421</v>
      </c>
      <c r="F330" s="2" t="s">
        <v>963</v>
      </c>
      <c r="G330" s="3">
        <v>1</v>
      </c>
      <c r="H330" s="2" t="s">
        <v>79</v>
      </c>
      <c r="I330" s="2" t="s">
        <v>394</v>
      </c>
      <c r="J330" s="2" t="s">
        <v>395</v>
      </c>
      <c r="K330" s="4">
        <v>24609.3</v>
      </c>
      <c r="L330" s="4">
        <v>15900</v>
      </c>
      <c r="M330" s="4">
        <v>0</v>
      </c>
    </row>
    <row r="331" spans="1:13" x14ac:dyDescent="0.4">
      <c r="A331" s="2" t="s">
        <v>24</v>
      </c>
      <c r="B331" s="2" t="s">
        <v>964</v>
      </c>
      <c r="C331" s="2" t="str">
        <f t="shared" si="5"/>
        <v>12304302</v>
      </c>
      <c r="D331" s="2" t="s">
        <v>55</v>
      </c>
      <c r="E331" s="2" t="s">
        <v>421</v>
      </c>
      <c r="F331" s="2" t="s">
        <v>965</v>
      </c>
      <c r="G331" s="3">
        <v>1</v>
      </c>
      <c r="H331" s="2" t="s">
        <v>79</v>
      </c>
      <c r="I331" s="2" t="s">
        <v>394</v>
      </c>
      <c r="J331" s="2" t="s">
        <v>395</v>
      </c>
      <c r="K331" s="4">
        <v>22376.5</v>
      </c>
      <c r="L331" s="4">
        <v>14450</v>
      </c>
      <c r="M331" s="4">
        <v>0</v>
      </c>
    </row>
    <row r="332" spans="1:13" x14ac:dyDescent="0.4">
      <c r="A332" s="2" t="s">
        <v>24</v>
      </c>
      <c r="B332" s="2" t="s">
        <v>966</v>
      </c>
      <c r="C332" s="2" t="str">
        <f t="shared" si="5"/>
        <v>12304303</v>
      </c>
      <c r="D332" s="2" t="s">
        <v>55</v>
      </c>
      <c r="E332" s="2" t="s">
        <v>421</v>
      </c>
      <c r="F332" s="2" t="s">
        <v>967</v>
      </c>
      <c r="G332" s="3">
        <v>1</v>
      </c>
      <c r="H332" s="2" t="s">
        <v>79</v>
      </c>
      <c r="I332" s="2" t="s">
        <v>394</v>
      </c>
      <c r="J332" s="2" t="s">
        <v>395</v>
      </c>
      <c r="K332" s="4">
        <v>8201.5</v>
      </c>
      <c r="L332" s="4">
        <v>5200</v>
      </c>
      <c r="M332" s="4">
        <v>0</v>
      </c>
    </row>
    <row r="333" spans="1:13" x14ac:dyDescent="0.4">
      <c r="A333" s="2" t="s">
        <v>24</v>
      </c>
      <c r="B333" s="2" t="s">
        <v>968</v>
      </c>
      <c r="C333" s="2" t="str">
        <f t="shared" si="5"/>
        <v>12304304</v>
      </c>
      <c r="D333" s="2" t="s">
        <v>55</v>
      </c>
      <c r="E333" s="2" t="s">
        <v>421</v>
      </c>
      <c r="F333" s="2" t="s">
        <v>969</v>
      </c>
      <c r="G333" s="3">
        <v>1</v>
      </c>
      <c r="H333" s="2" t="s">
        <v>79</v>
      </c>
      <c r="I333" s="2" t="s">
        <v>394</v>
      </c>
      <c r="J333" s="2" t="s">
        <v>395</v>
      </c>
      <c r="K333" s="4">
        <v>4600</v>
      </c>
      <c r="L333" s="4">
        <v>3200</v>
      </c>
      <c r="M333" s="4">
        <v>0</v>
      </c>
    </row>
    <row r="334" spans="1:13" x14ac:dyDescent="0.4">
      <c r="A334" s="2" t="s">
        <v>24</v>
      </c>
      <c r="B334" s="2" t="s">
        <v>970</v>
      </c>
      <c r="C334" s="2" t="str">
        <f t="shared" si="5"/>
        <v>12304305</v>
      </c>
      <c r="D334" s="2" t="s">
        <v>55</v>
      </c>
      <c r="E334" s="2" t="s">
        <v>421</v>
      </c>
      <c r="F334" s="2" t="s">
        <v>971</v>
      </c>
      <c r="G334" s="3">
        <v>1</v>
      </c>
      <c r="H334" s="2" t="s">
        <v>79</v>
      </c>
      <c r="I334" s="2" t="s">
        <v>394</v>
      </c>
      <c r="J334" s="2" t="s">
        <v>395</v>
      </c>
      <c r="K334" s="4">
        <v>3736</v>
      </c>
      <c r="L334" s="4">
        <v>2400</v>
      </c>
      <c r="M334" s="4">
        <v>0</v>
      </c>
    </row>
    <row r="335" spans="1:13" x14ac:dyDescent="0.4">
      <c r="A335" s="2" t="s">
        <v>24</v>
      </c>
      <c r="B335" s="2" t="s">
        <v>972</v>
      </c>
      <c r="C335" s="2" t="str">
        <f t="shared" si="5"/>
        <v>12304306</v>
      </c>
      <c r="D335" s="2" t="s">
        <v>55</v>
      </c>
      <c r="E335" s="2" t="s">
        <v>421</v>
      </c>
      <c r="F335" s="2" t="s">
        <v>973</v>
      </c>
      <c r="G335" s="3">
        <v>1</v>
      </c>
      <c r="H335" s="2" t="s">
        <v>125</v>
      </c>
      <c r="I335" s="2" t="s">
        <v>311</v>
      </c>
      <c r="J335" s="2" t="s">
        <v>312</v>
      </c>
      <c r="K335" s="4">
        <v>15397</v>
      </c>
      <c r="L335" s="4">
        <v>9400</v>
      </c>
      <c r="M335" s="4">
        <v>0</v>
      </c>
    </row>
    <row r="336" spans="1:13" x14ac:dyDescent="0.4">
      <c r="A336" s="2" t="s">
        <v>24</v>
      </c>
      <c r="B336" s="2" t="s">
        <v>974</v>
      </c>
      <c r="C336" s="2" t="str">
        <f t="shared" si="5"/>
        <v>12304307</v>
      </c>
      <c r="D336" s="2" t="s">
        <v>55</v>
      </c>
      <c r="E336" s="2" t="s">
        <v>421</v>
      </c>
      <c r="F336" s="2" t="s">
        <v>798</v>
      </c>
      <c r="G336" s="3">
        <v>1</v>
      </c>
      <c r="H336" s="2" t="s">
        <v>224</v>
      </c>
      <c r="I336" s="2" t="s">
        <v>311</v>
      </c>
      <c r="J336" s="2" t="s">
        <v>312</v>
      </c>
      <c r="K336" s="4">
        <v>24360</v>
      </c>
      <c r="L336" s="4">
        <v>14480</v>
      </c>
      <c r="M336" s="4">
        <v>0</v>
      </c>
    </row>
    <row r="337" spans="1:13" x14ac:dyDescent="0.4">
      <c r="A337" s="2" t="s">
        <v>24</v>
      </c>
      <c r="B337" s="2" t="s">
        <v>975</v>
      </c>
      <c r="C337" s="2" t="str">
        <f t="shared" si="5"/>
        <v>12304308</v>
      </c>
      <c r="D337" s="2" t="s">
        <v>55</v>
      </c>
      <c r="E337" s="2" t="s">
        <v>421</v>
      </c>
      <c r="F337" s="2" t="s">
        <v>976</v>
      </c>
      <c r="G337" s="3">
        <v>1</v>
      </c>
      <c r="H337" s="2" t="s">
        <v>224</v>
      </c>
      <c r="I337" s="2" t="s">
        <v>311</v>
      </c>
      <c r="J337" s="2" t="s">
        <v>312</v>
      </c>
      <c r="K337" s="4">
        <v>10031.799999999999</v>
      </c>
      <c r="L337" s="4">
        <v>5920</v>
      </c>
      <c r="M337" s="4">
        <v>0</v>
      </c>
    </row>
    <row r="338" spans="1:13" x14ac:dyDescent="0.4">
      <c r="A338" s="2" t="s">
        <v>24</v>
      </c>
      <c r="B338" s="2" t="s">
        <v>977</v>
      </c>
      <c r="C338" s="2" t="str">
        <f t="shared" si="5"/>
        <v>12304309</v>
      </c>
      <c r="D338" s="2" t="s">
        <v>55</v>
      </c>
      <c r="E338" s="2" t="s">
        <v>421</v>
      </c>
      <c r="F338" s="2" t="s">
        <v>978</v>
      </c>
      <c r="G338" s="3">
        <v>1</v>
      </c>
      <c r="H338" s="2" t="s">
        <v>224</v>
      </c>
      <c r="I338" s="2" t="s">
        <v>311</v>
      </c>
      <c r="J338" s="2" t="s">
        <v>312</v>
      </c>
      <c r="K338" s="4">
        <v>14399.8</v>
      </c>
      <c r="L338" s="4">
        <v>8820</v>
      </c>
      <c r="M338" s="4">
        <v>0</v>
      </c>
    </row>
    <row r="339" spans="1:13" x14ac:dyDescent="0.4">
      <c r="A339" s="2" t="s">
        <v>24</v>
      </c>
      <c r="B339" s="2" t="s">
        <v>979</v>
      </c>
      <c r="C339" s="2" t="str">
        <f t="shared" si="5"/>
        <v>12304310</v>
      </c>
      <c r="D339" s="2" t="s">
        <v>55</v>
      </c>
      <c r="E339" s="2" t="s">
        <v>421</v>
      </c>
      <c r="F339" s="2" t="s">
        <v>980</v>
      </c>
      <c r="G339" s="3">
        <v>1</v>
      </c>
      <c r="H339" s="2" t="s">
        <v>224</v>
      </c>
      <c r="I339" s="2" t="s">
        <v>311</v>
      </c>
      <c r="J339" s="2" t="s">
        <v>312</v>
      </c>
      <c r="K339" s="4">
        <v>8792.2000000000007</v>
      </c>
      <c r="L339" s="4">
        <v>5200</v>
      </c>
      <c r="M339" s="4">
        <v>0</v>
      </c>
    </row>
    <row r="340" spans="1:13" x14ac:dyDescent="0.4">
      <c r="A340" s="2" t="s">
        <v>24</v>
      </c>
      <c r="B340" s="2" t="s">
        <v>981</v>
      </c>
      <c r="C340" s="2" t="str">
        <f t="shared" si="5"/>
        <v>12304311</v>
      </c>
      <c r="D340" s="2" t="s">
        <v>55</v>
      </c>
      <c r="E340" s="2" t="s">
        <v>421</v>
      </c>
      <c r="F340" s="2" t="s">
        <v>982</v>
      </c>
      <c r="G340" s="3">
        <v>1</v>
      </c>
      <c r="H340" s="2" t="s">
        <v>224</v>
      </c>
      <c r="I340" s="2" t="s">
        <v>311</v>
      </c>
      <c r="J340" s="2" t="s">
        <v>312</v>
      </c>
      <c r="K340" s="4">
        <v>15134.9</v>
      </c>
      <c r="L340" s="4">
        <v>8920</v>
      </c>
      <c r="M340" s="4">
        <v>0</v>
      </c>
    </row>
    <row r="341" spans="1:13" x14ac:dyDescent="0.4">
      <c r="A341" s="2" t="s">
        <v>24</v>
      </c>
      <c r="B341" s="2" t="s">
        <v>983</v>
      </c>
      <c r="C341" s="2" t="str">
        <f t="shared" si="5"/>
        <v>12304314</v>
      </c>
      <c r="D341" s="2" t="s">
        <v>55</v>
      </c>
      <c r="E341" s="2" t="s">
        <v>421</v>
      </c>
      <c r="F341" s="2" t="s">
        <v>984</v>
      </c>
      <c r="G341" s="3">
        <v>1</v>
      </c>
      <c r="H341" s="2" t="s">
        <v>224</v>
      </c>
      <c r="I341" s="2" t="s">
        <v>311</v>
      </c>
      <c r="J341" s="2" t="s">
        <v>312</v>
      </c>
      <c r="K341" s="4">
        <v>2162</v>
      </c>
      <c r="L341" s="4">
        <v>1280</v>
      </c>
      <c r="M341" s="4">
        <v>0</v>
      </c>
    </row>
    <row r="342" spans="1:13" x14ac:dyDescent="0.4">
      <c r="A342" s="2" t="s">
        <v>24</v>
      </c>
      <c r="B342" s="2" t="s">
        <v>985</v>
      </c>
      <c r="C342" s="2" t="str">
        <f t="shared" si="5"/>
        <v>12304315</v>
      </c>
      <c r="D342" s="2" t="s">
        <v>55</v>
      </c>
      <c r="E342" s="2" t="s">
        <v>421</v>
      </c>
      <c r="F342" s="2" t="s">
        <v>986</v>
      </c>
      <c r="G342" s="3">
        <v>1</v>
      </c>
      <c r="H342" s="2" t="s">
        <v>224</v>
      </c>
      <c r="I342" s="2" t="s">
        <v>311</v>
      </c>
      <c r="J342" s="2" t="s">
        <v>312</v>
      </c>
      <c r="K342" s="4">
        <v>5500</v>
      </c>
      <c r="L342" s="4">
        <v>3320</v>
      </c>
      <c r="M342" s="4">
        <v>0</v>
      </c>
    </row>
    <row r="343" spans="1:13" x14ac:dyDescent="0.4">
      <c r="A343" s="2" t="s">
        <v>24</v>
      </c>
      <c r="B343" s="2" t="s">
        <v>987</v>
      </c>
      <c r="C343" s="2" t="str">
        <f t="shared" si="5"/>
        <v>12304316</v>
      </c>
      <c r="D343" s="2" t="s">
        <v>55</v>
      </c>
      <c r="E343" s="2" t="s">
        <v>421</v>
      </c>
      <c r="F343" s="2" t="s">
        <v>988</v>
      </c>
      <c r="G343" s="3">
        <v>1</v>
      </c>
      <c r="H343" s="2" t="s">
        <v>224</v>
      </c>
      <c r="I343" s="2" t="s">
        <v>311</v>
      </c>
      <c r="J343" s="2" t="s">
        <v>312</v>
      </c>
      <c r="K343" s="4">
        <v>3215</v>
      </c>
      <c r="L343" s="4">
        <v>1920</v>
      </c>
      <c r="M343" s="4">
        <v>0</v>
      </c>
    </row>
    <row r="344" spans="1:13" x14ac:dyDescent="0.4">
      <c r="A344" s="2" t="s">
        <v>48</v>
      </c>
      <c r="B344" s="2" t="s">
        <v>989</v>
      </c>
      <c r="C344" s="2" t="str">
        <f t="shared" si="5"/>
        <v>12304319</v>
      </c>
      <c r="D344" s="2" t="s">
        <v>566</v>
      </c>
      <c r="E344" s="2" t="s">
        <v>421</v>
      </c>
      <c r="F344" s="2" t="s">
        <v>818</v>
      </c>
      <c r="G344" s="3">
        <v>1</v>
      </c>
      <c r="H344" s="2" t="s">
        <v>32</v>
      </c>
      <c r="I344" s="2" t="s">
        <v>317</v>
      </c>
      <c r="J344" s="2" t="s">
        <v>318</v>
      </c>
      <c r="K344" s="4">
        <v>6569</v>
      </c>
      <c r="L344" s="4">
        <v>11500</v>
      </c>
      <c r="M344" s="4">
        <v>0</v>
      </c>
    </row>
    <row r="345" spans="1:13" x14ac:dyDescent="0.4">
      <c r="A345" s="2" t="s">
        <v>11</v>
      </c>
      <c r="B345" s="2" t="s">
        <v>990</v>
      </c>
      <c r="C345" s="2" t="str">
        <f t="shared" si="5"/>
        <v>12304328</v>
      </c>
      <c r="D345" s="2" t="s">
        <v>55</v>
      </c>
      <c r="E345" s="2" t="s">
        <v>421</v>
      </c>
      <c r="F345" s="2" t="s">
        <v>159</v>
      </c>
      <c r="G345" s="3">
        <v>1</v>
      </c>
      <c r="H345" s="2" t="s">
        <v>28</v>
      </c>
      <c r="I345" s="2" t="s">
        <v>991</v>
      </c>
      <c r="J345" s="2" t="s">
        <v>992</v>
      </c>
      <c r="K345" s="4">
        <v>16271</v>
      </c>
      <c r="L345" s="4">
        <v>9600</v>
      </c>
      <c r="M345" s="4">
        <v>0</v>
      </c>
    </row>
    <row r="346" spans="1:13" x14ac:dyDescent="0.4">
      <c r="A346" s="2" t="s">
        <v>24</v>
      </c>
      <c r="B346" s="2" t="s">
        <v>993</v>
      </c>
      <c r="C346" s="2" t="str">
        <f t="shared" si="5"/>
        <v>12304349</v>
      </c>
      <c r="D346" s="2" t="s">
        <v>123</v>
      </c>
      <c r="E346" s="2" t="s">
        <v>421</v>
      </c>
      <c r="F346" s="2" t="s">
        <v>994</v>
      </c>
      <c r="G346" s="3">
        <v>1</v>
      </c>
      <c r="H346" s="2" t="s">
        <v>125</v>
      </c>
      <c r="I346" s="2" t="s">
        <v>995</v>
      </c>
      <c r="J346" s="2" t="s">
        <v>996</v>
      </c>
      <c r="K346" s="4">
        <v>1785</v>
      </c>
      <c r="L346" s="4">
        <v>524000</v>
      </c>
      <c r="M346" s="4">
        <v>0</v>
      </c>
    </row>
    <row r="347" spans="1:13" x14ac:dyDescent="0.4">
      <c r="A347" s="2" t="s">
        <v>997</v>
      </c>
      <c r="B347" s="2" t="s">
        <v>998</v>
      </c>
      <c r="C347" s="2" t="str">
        <f t="shared" si="5"/>
        <v>12500010</v>
      </c>
      <c r="D347" s="2" t="s">
        <v>999</v>
      </c>
      <c r="E347" s="2" t="s">
        <v>1000</v>
      </c>
      <c r="F347" s="2" t="s">
        <v>1001</v>
      </c>
      <c r="G347" s="3">
        <v>1</v>
      </c>
      <c r="H347" s="2" t="s">
        <v>105</v>
      </c>
      <c r="I347" s="2" t="s">
        <v>1002</v>
      </c>
      <c r="J347" s="2" t="s">
        <v>1003</v>
      </c>
      <c r="K347" s="4">
        <v>3943.64</v>
      </c>
      <c r="L347" s="4">
        <v>910200</v>
      </c>
      <c r="M347" s="4">
        <v>82000</v>
      </c>
    </row>
    <row r="348" spans="1:13" x14ac:dyDescent="0.4">
      <c r="A348" s="2" t="s">
        <v>24</v>
      </c>
      <c r="B348" s="2" t="s">
        <v>1004</v>
      </c>
      <c r="C348" s="2" t="str">
        <f t="shared" si="5"/>
        <v>12500344</v>
      </c>
      <c r="D348" s="2" t="s">
        <v>1005</v>
      </c>
      <c r="E348" s="2" t="s">
        <v>1000</v>
      </c>
      <c r="F348" s="2" t="s">
        <v>1006</v>
      </c>
      <c r="G348" s="3">
        <v>1</v>
      </c>
      <c r="H348" s="2" t="s">
        <v>39</v>
      </c>
      <c r="I348" s="2" t="s">
        <v>867</v>
      </c>
      <c r="J348" s="2" t="s">
        <v>868</v>
      </c>
      <c r="K348" s="4">
        <v>2550</v>
      </c>
      <c r="L348" s="4">
        <v>75000</v>
      </c>
      <c r="M348" s="4">
        <v>357</v>
      </c>
    </row>
    <row r="349" spans="1:13" x14ac:dyDescent="0.4">
      <c r="A349" s="2" t="s">
        <v>24</v>
      </c>
      <c r="B349" s="2" t="s">
        <v>1007</v>
      </c>
      <c r="C349" s="2" t="str">
        <f t="shared" si="5"/>
        <v>12500346</v>
      </c>
      <c r="D349" s="2" t="s">
        <v>1005</v>
      </c>
      <c r="E349" s="2" t="s">
        <v>1000</v>
      </c>
      <c r="F349" s="2" t="s">
        <v>1008</v>
      </c>
      <c r="G349" s="3">
        <v>1</v>
      </c>
      <c r="H349" s="2" t="s">
        <v>39</v>
      </c>
      <c r="I349" s="2" t="s">
        <v>57</v>
      </c>
      <c r="J349" s="2" t="s">
        <v>58</v>
      </c>
      <c r="K349" s="4">
        <v>2196</v>
      </c>
      <c r="L349" s="4">
        <v>75000</v>
      </c>
      <c r="M349" s="4">
        <v>363</v>
      </c>
    </row>
    <row r="350" spans="1:13" x14ac:dyDescent="0.4">
      <c r="A350" s="2" t="s">
        <v>42</v>
      </c>
      <c r="B350" s="2" t="s">
        <v>1009</v>
      </c>
      <c r="C350" s="2" t="str">
        <f t="shared" si="5"/>
        <v>12500347</v>
      </c>
      <c r="D350" s="2" t="s">
        <v>1010</v>
      </c>
      <c r="E350" s="2" t="s">
        <v>1000</v>
      </c>
      <c r="F350" s="2" t="s">
        <v>1011</v>
      </c>
      <c r="G350" s="3">
        <v>1</v>
      </c>
      <c r="H350" s="2" t="s">
        <v>79</v>
      </c>
      <c r="I350" s="2" t="s">
        <v>388</v>
      </c>
      <c r="J350" s="2" t="s">
        <v>389</v>
      </c>
      <c r="K350" s="4">
        <v>1440.75</v>
      </c>
      <c r="L350" s="4">
        <v>396000</v>
      </c>
      <c r="M350" s="4">
        <v>1200</v>
      </c>
    </row>
    <row r="351" spans="1:13" x14ac:dyDescent="0.4">
      <c r="A351" s="2" t="s">
        <v>24</v>
      </c>
      <c r="B351" s="2" t="s">
        <v>1012</v>
      </c>
      <c r="C351" s="2" t="str">
        <f t="shared" si="5"/>
        <v>12501752</v>
      </c>
      <c r="D351" s="2" t="s">
        <v>1013</v>
      </c>
      <c r="E351" s="2" t="s">
        <v>1000</v>
      </c>
      <c r="F351" s="2" t="s">
        <v>1014</v>
      </c>
      <c r="G351" s="3">
        <v>1</v>
      </c>
      <c r="H351" s="2" t="s">
        <v>69</v>
      </c>
      <c r="I351" s="2" t="s">
        <v>1015</v>
      </c>
      <c r="J351" s="2" t="s">
        <v>1016</v>
      </c>
      <c r="K351" s="4">
        <v>4640.59</v>
      </c>
      <c r="L351" s="4">
        <v>2000001</v>
      </c>
      <c r="M351" s="4">
        <v>302760</v>
      </c>
    </row>
    <row r="352" spans="1:13" x14ac:dyDescent="0.4">
      <c r="A352" s="2" t="s">
        <v>24</v>
      </c>
      <c r="B352" s="2" t="s">
        <v>1017</v>
      </c>
      <c r="C352" s="2" t="str">
        <f t="shared" si="5"/>
        <v>12501756</v>
      </c>
      <c r="D352" s="2" t="s">
        <v>1005</v>
      </c>
      <c r="E352" s="2" t="s">
        <v>1000</v>
      </c>
      <c r="F352" s="2" t="s">
        <v>1018</v>
      </c>
      <c r="G352" s="3">
        <v>1</v>
      </c>
      <c r="H352" s="2" t="s">
        <v>39</v>
      </c>
      <c r="I352" s="2" t="s">
        <v>95</v>
      </c>
      <c r="J352" s="2" t="s">
        <v>96</v>
      </c>
      <c r="K352" s="4">
        <v>676</v>
      </c>
      <c r="L352" s="4">
        <v>30000</v>
      </c>
      <c r="M352" s="4">
        <v>96</v>
      </c>
    </row>
    <row r="353" spans="1:13" x14ac:dyDescent="0.4">
      <c r="A353" s="2" t="s">
        <v>24</v>
      </c>
      <c r="B353" s="2" t="s">
        <v>1019</v>
      </c>
      <c r="C353" s="2" t="str">
        <f t="shared" si="5"/>
        <v>12501758</v>
      </c>
      <c r="D353" s="2" t="s">
        <v>1005</v>
      </c>
      <c r="E353" s="2" t="s">
        <v>1000</v>
      </c>
      <c r="F353" s="2" t="s">
        <v>1020</v>
      </c>
      <c r="G353" s="3">
        <v>1</v>
      </c>
      <c r="H353" s="2" t="s">
        <v>39</v>
      </c>
      <c r="I353" s="2" t="s">
        <v>95</v>
      </c>
      <c r="J353" s="2" t="s">
        <v>96</v>
      </c>
      <c r="K353" s="4">
        <v>2291</v>
      </c>
      <c r="L353" s="4">
        <v>22500</v>
      </c>
      <c r="M353" s="4">
        <v>352</v>
      </c>
    </row>
    <row r="354" spans="1:13" x14ac:dyDescent="0.4">
      <c r="A354" s="2" t="s">
        <v>24</v>
      </c>
      <c r="B354" s="2" t="s">
        <v>1021</v>
      </c>
      <c r="C354" s="2" t="str">
        <f t="shared" si="5"/>
        <v>12501759</v>
      </c>
      <c r="D354" s="2" t="s">
        <v>1005</v>
      </c>
      <c r="E354" s="2" t="s">
        <v>1000</v>
      </c>
      <c r="F354" s="2" t="s">
        <v>1022</v>
      </c>
      <c r="G354" s="3">
        <v>1</v>
      </c>
      <c r="H354" s="2" t="s">
        <v>39</v>
      </c>
      <c r="I354" s="2" t="s">
        <v>95</v>
      </c>
      <c r="J354" s="2" t="s">
        <v>96</v>
      </c>
      <c r="K354" s="4">
        <v>2432</v>
      </c>
      <c r="L354" s="4">
        <v>75000</v>
      </c>
      <c r="M354" s="4">
        <v>335</v>
      </c>
    </row>
    <row r="355" spans="1:13" x14ac:dyDescent="0.4">
      <c r="A355" s="2" t="s">
        <v>24</v>
      </c>
      <c r="B355" s="2" t="s">
        <v>1023</v>
      </c>
      <c r="C355" s="2" t="str">
        <f t="shared" si="5"/>
        <v>12501763</v>
      </c>
      <c r="D355" s="2" t="s">
        <v>1005</v>
      </c>
      <c r="E355" s="2" t="s">
        <v>1000</v>
      </c>
      <c r="F355" s="2" t="s">
        <v>808</v>
      </c>
      <c r="G355" s="3">
        <v>1</v>
      </c>
      <c r="H355" s="2" t="s">
        <v>39</v>
      </c>
      <c r="I355" s="2" t="s">
        <v>95</v>
      </c>
      <c r="J355" s="2" t="s">
        <v>96</v>
      </c>
      <c r="K355" s="4">
        <v>1024</v>
      </c>
      <c r="L355" s="4">
        <v>7500</v>
      </c>
      <c r="M355" s="4">
        <v>129</v>
      </c>
    </row>
    <row r="356" spans="1:13" x14ac:dyDescent="0.4">
      <c r="A356" s="2" t="s">
        <v>24</v>
      </c>
      <c r="B356" s="2" t="s">
        <v>1024</v>
      </c>
      <c r="C356" s="2" t="str">
        <f t="shared" si="5"/>
        <v>12501764</v>
      </c>
      <c r="D356" s="2" t="s">
        <v>1005</v>
      </c>
      <c r="E356" s="2" t="s">
        <v>1000</v>
      </c>
      <c r="F356" s="2" t="s">
        <v>1025</v>
      </c>
      <c r="G356" s="3">
        <v>1</v>
      </c>
      <c r="H356" s="2" t="s">
        <v>39</v>
      </c>
      <c r="I356" s="2" t="s">
        <v>95</v>
      </c>
      <c r="J356" s="2" t="s">
        <v>96</v>
      </c>
      <c r="K356" s="4">
        <v>735</v>
      </c>
      <c r="L356" s="4">
        <v>15000</v>
      </c>
      <c r="M356" s="4">
        <v>103</v>
      </c>
    </row>
    <row r="357" spans="1:13" x14ac:dyDescent="0.4">
      <c r="A357" s="2" t="s">
        <v>24</v>
      </c>
      <c r="B357" s="2" t="s">
        <v>1026</v>
      </c>
      <c r="C357" s="2" t="str">
        <f t="shared" si="5"/>
        <v>12501765</v>
      </c>
      <c r="D357" s="2" t="s">
        <v>1005</v>
      </c>
      <c r="E357" s="2" t="s">
        <v>1000</v>
      </c>
      <c r="F357" s="2" t="s">
        <v>1027</v>
      </c>
      <c r="G357" s="3">
        <v>1</v>
      </c>
      <c r="H357" s="2" t="s">
        <v>39</v>
      </c>
      <c r="I357" s="2" t="s">
        <v>95</v>
      </c>
      <c r="J357" s="2" t="s">
        <v>96</v>
      </c>
      <c r="K357" s="4">
        <v>800</v>
      </c>
      <c r="L357" s="4">
        <v>22500</v>
      </c>
      <c r="M357" s="4">
        <v>112</v>
      </c>
    </row>
    <row r="358" spans="1:13" x14ac:dyDescent="0.4">
      <c r="A358" s="2" t="s">
        <v>1028</v>
      </c>
      <c r="B358" s="2" t="s">
        <v>1029</v>
      </c>
      <c r="C358" s="2" t="str">
        <f t="shared" si="5"/>
        <v>12501781</v>
      </c>
      <c r="D358" s="2" t="s">
        <v>1010</v>
      </c>
      <c r="E358" s="2" t="s">
        <v>1000</v>
      </c>
      <c r="F358" s="2" t="s">
        <v>1030</v>
      </c>
      <c r="G358" s="3">
        <v>1</v>
      </c>
      <c r="H358" s="2" t="s">
        <v>105</v>
      </c>
      <c r="I358" s="2" t="s">
        <v>1031</v>
      </c>
      <c r="J358" s="2" t="s">
        <v>1032</v>
      </c>
      <c r="K358" s="4">
        <v>2957.2</v>
      </c>
      <c r="L358" s="4">
        <v>770000</v>
      </c>
      <c r="M358" s="4">
        <v>4200</v>
      </c>
    </row>
    <row r="359" spans="1:13" x14ac:dyDescent="0.4">
      <c r="A359" s="2" t="s">
        <v>24</v>
      </c>
      <c r="B359" s="2" t="s">
        <v>1033</v>
      </c>
      <c r="C359" s="2" t="str">
        <f t="shared" si="5"/>
        <v>12501851</v>
      </c>
      <c r="D359" s="2" t="s">
        <v>1013</v>
      </c>
      <c r="E359" s="2" t="s">
        <v>1000</v>
      </c>
      <c r="F359" s="2" t="s">
        <v>1034</v>
      </c>
      <c r="G359" s="3">
        <v>1</v>
      </c>
      <c r="H359" s="2" t="s">
        <v>79</v>
      </c>
      <c r="I359" s="2" t="s">
        <v>1035</v>
      </c>
      <c r="J359" s="2" t="s">
        <v>1036</v>
      </c>
      <c r="K359" s="4">
        <v>2598.38</v>
      </c>
      <c r="L359" s="4">
        <v>226801</v>
      </c>
      <c r="M359" s="4">
        <v>26900</v>
      </c>
    </row>
    <row r="360" spans="1:13" x14ac:dyDescent="0.4">
      <c r="A360" s="2" t="s">
        <v>1037</v>
      </c>
      <c r="B360" s="2" t="s">
        <v>1038</v>
      </c>
      <c r="C360" s="2" t="str">
        <f t="shared" si="5"/>
        <v>12501871</v>
      </c>
      <c r="D360" s="2" t="s">
        <v>1005</v>
      </c>
      <c r="E360" s="2" t="s">
        <v>1000</v>
      </c>
      <c r="F360" s="2" t="s">
        <v>1039</v>
      </c>
      <c r="G360" s="3">
        <v>49</v>
      </c>
      <c r="H360" s="2" t="s">
        <v>105</v>
      </c>
      <c r="I360" s="2" t="s">
        <v>1040</v>
      </c>
      <c r="J360" s="2" t="s">
        <v>1041</v>
      </c>
      <c r="K360" s="4">
        <v>75163.8</v>
      </c>
      <c r="L360" s="4">
        <v>242795</v>
      </c>
      <c r="M360" s="4">
        <v>4404</v>
      </c>
    </row>
    <row r="361" spans="1:13" x14ac:dyDescent="0.4">
      <c r="A361" s="2" t="s">
        <v>24</v>
      </c>
      <c r="B361" s="2" t="s">
        <v>1042</v>
      </c>
      <c r="C361" s="2" t="str">
        <f t="shared" si="5"/>
        <v>12501891</v>
      </c>
      <c r="D361" s="2" t="s">
        <v>1043</v>
      </c>
      <c r="E361" s="2" t="s">
        <v>1000</v>
      </c>
      <c r="F361" s="2" t="s">
        <v>1044</v>
      </c>
      <c r="G361" s="3">
        <v>1</v>
      </c>
      <c r="H361" s="2" t="s">
        <v>125</v>
      </c>
      <c r="I361" s="2" t="s">
        <v>1045</v>
      </c>
      <c r="J361" s="2" t="s">
        <v>1046</v>
      </c>
      <c r="K361" s="4">
        <v>3072</v>
      </c>
      <c r="L361" s="4">
        <v>185890</v>
      </c>
      <c r="M361" s="4">
        <v>12486</v>
      </c>
    </row>
    <row r="362" spans="1:13" x14ac:dyDescent="0.4">
      <c r="A362" s="2" t="s">
        <v>24</v>
      </c>
      <c r="B362" s="2" t="s">
        <v>1047</v>
      </c>
      <c r="C362" s="2" t="str">
        <f t="shared" si="5"/>
        <v>12501910</v>
      </c>
      <c r="D362" s="2" t="s">
        <v>1010</v>
      </c>
      <c r="E362" s="2" t="s">
        <v>1000</v>
      </c>
      <c r="F362" s="2" t="s">
        <v>1048</v>
      </c>
      <c r="G362" s="3">
        <v>1</v>
      </c>
      <c r="H362" s="2" t="s">
        <v>69</v>
      </c>
      <c r="I362" s="2" t="s">
        <v>1049</v>
      </c>
      <c r="J362" s="2" t="s">
        <v>1050</v>
      </c>
      <c r="K362" s="4">
        <v>2840</v>
      </c>
      <c r="L362" s="4">
        <v>1035000</v>
      </c>
      <c r="M362" s="4">
        <v>4750</v>
      </c>
    </row>
    <row r="363" spans="1:13" x14ac:dyDescent="0.4">
      <c r="A363" s="2" t="s">
        <v>997</v>
      </c>
      <c r="B363" s="2" t="s">
        <v>1051</v>
      </c>
      <c r="C363" s="2" t="str">
        <f t="shared" si="5"/>
        <v>12501913</v>
      </c>
      <c r="D363" s="2" t="s">
        <v>1010</v>
      </c>
      <c r="E363" s="2" t="s">
        <v>1000</v>
      </c>
      <c r="F363" s="2" t="s">
        <v>1052</v>
      </c>
      <c r="G363" s="3">
        <v>1</v>
      </c>
      <c r="H363" s="2" t="s">
        <v>69</v>
      </c>
      <c r="I363" s="2" t="s">
        <v>1053</v>
      </c>
      <c r="J363" s="2" t="s">
        <v>1054</v>
      </c>
      <c r="K363" s="4">
        <v>747</v>
      </c>
      <c r="L363" s="4">
        <v>108450</v>
      </c>
      <c r="M363" s="4">
        <v>1100</v>
      </c>
    </row>
    <row r="364" spans="1:13" x14ac:dyDescent="0.4">
      <c r="A364" s="2" t="s">
        <v>24</v>
      </c>
      <c r="B364" s="2" t="s">
        <v>1055</v>
      </c>
      <c r="C364" s="2" t="str">
        <f t="shared" si="5"/>
        <v>12501928</v>
      </c>
      <c r="D364" s="2" t="s">
        <v>999</v>
      </c>
      <c r="E364" s="2" t="s">
        <v>1000</v>
      </c>
      <c r="F364" s="2" t="s">
        <v>1056</v>
      </c>
      <c r="G364" s="3">
        <v>1</v>
      </c>
      <c r="H364" s="2" t="s">
        <v>39</v>
      </c>
      <c r="I364" s="2" t="s">
        <v>1057</v>
      </c>
      <c r="J364" s="2" t="s">
        <v>1058</v>
      </c>
      <c r="K364" s="4">
        <v>5219.6400000000003</v>
      </c>
      <c r="L364" s="4">
        <v>1183200</v>
      </c>
      <c r="M364" s="4">
        <v>116000</v>
      </c>
    </row>
    <row r="365" spans="1:13" x14ac:dyDescent="0.4">
      <c r="A365" s="2" t="s">
        <v>997</v>
      </c>
      <c r="B365" s="2" t="s">
        <v>1059</v>
      </c>
      <c r="C365" s="2" t="str">
        <f t="shared" si="5"/>
        <v>12501932</v>
      </c>
      <c r="D365" s="2" t="s">
        <v>1010</v>
      </c>
      <c r="E365" s="2" t="s">
        <v>1000</v>
      </c>
      <c r="F365" s="2" t="s">
        <v>1060</v>
      </c>
      <c r="G365" s="3">
        <v>1</v>
      </c>
      <c r="H365" s="2" t="s">
        <v>207</v>
      </c>
      <c r="I365" s="2" t="s">
        <v>1053</v>
      </c>
      <c r="J365" s="2" t="s">
        <v>1054</v>
      </c>
      <c r="K365" s="4">
        <v>1650.2</v>
      </c>
      <c r="L365" s="4">
        <v>130140</v>
      </c>
      <c r="M365" s="4">
        <v>1800</v>
      </c>
    </row>
    <row r="366" spans="1:13" x14ac:dyDescent="0.4">
      <c r="A366" s="2" t="s">
        <v>24</v>
      </c>
      <c r="B366" s="2" t="s">
        <v>1061</v>
      </c>
      <c r="C366" s="2" t="str">
        <f t="shared" si="5"/>
        <v>12501935</v>
      </c>
      <c r="D366" s="2" t="s">
        <v>1005</v>
      </c>
      <c r="E366" s="2" t="s">
        <v>1000</v>
      </c>
      <c r="F366" s="2" t="s">
        <v>943</v>
      </c>
      <c r="G366" s="3">
        <v>1</v>
      </c>
      <c r="H366" s="2" t="s">
        <v>224</v>
      </c>
      <c r="I366" s="2" t="s">
        <v>1062</v>
      </c>
      <c r="J366" s="2" t="s">
        <v>1063</v>
      </c>
      <c r="K366" s="4">
        <v>640</v>
      </c>
      <c r="L366" s="4">
        <v>39000</v>
      </c>
      <c r="M366" s="4">
        <v>80</v>
      </c>
    </row>
    <row r="367" spans="1:13" x14ac:dyDescent="0.4">
      <c r="A367" s="2" t="s">
        <v>997</v>
      </c>
      <c r="B367" s="2" t="s">
        <v>1064</v>
      </c>
      <c r="C367" s="2" t="str">
        <f t="shared" si="5"/>
        <v>12501937</v>
      </c>
      <c r="D367" s="2" t="s">
        <v>999</v>
      </c>
      <c r="E367" s="2" t="s">
        <v>1000</v>
      </c>
      <c r="F367" s="2" t="s">
        <v>1065</v>
      </c>
      <c r="G367" s="3">
        <v>1</v>
      </c>
      <c r="H367" s="2" t="s">
        <v>99</v>
      </c>
      <c r="I367" s="2" t="s">
        <v>1066</v>
      </c>
      <c r="J367" s="2" t="s">
        <v>1067</v>
      </c>
      <c r="K367" s="4">
        <v>4449.6000000000004</v>
      </c>
      <c r="L367" s="4">
        <v>496920</v>
      </c>
      <c r="M367" s="4">
        <v>101000</v>
      </c>
    </row>
    <row r="368" spans="1:13" x14ac:dyDescent="0.4">
      <c r="A368" s="2" t="s">
        <v>1068</v>
      </c>
      <c r="B368" s="2" t="s">
        <v>1069</v>
      </c>
      <c r="C368" s="2" t="str">
        <f t="shared" si="5"/>
        <v>12501947</v>
      </c>
      <c r="D368" s="2" t="s">
        <v>1005</v>
      </c>
      <c r="E368" s="2" t="s">
        <v>1000</v>
      </c>
      <c r="F368" s="2" t="s">
        <v>1070</v>
      </c>
      <c r="G368" s="3">
        <v>1</v>
      </c>
      <c r="H368" s="2" t="s">
        <v>39</v>
      </c>
      <c r="I368" s="2" t="s">
        <v>1071</v>
      </c>
      <c r="J368" s="2" t="s">
        <v>1072</v>
      </c>
      <c r="K368" s="4">
        <v>612</v>
      </c>
      <c r="L368" s="4">
        <v>15000</v>
      </c>
      <c r="M368" s="4">
        <v>74</v>
      </c>
    </row>
    <row r="369" spans="1:13" x14ac:dyDescent="0.4">
      <c r="A369" s="2" t="s">
        <v>1068</v>
      </c>
      <c r="B369" s="2" t="s">
        <v>1073</v>
      </c>
      <c r="C369" s="2" t="str">
        <f t="shared" si="5"/>
        <v>12501949</v>
      </c>
      <c r="D369" s="2" t="s">
        <v>1005</v>
      </c>
      <c r="E369" s="2" t="s">
        <v>1000</v>
      </c>
      <c r="F369" s="2" t="s">
        <v>1074</v>
      </c>
      <c r="G369" s="3">
        <v>1</v>
      </c>
      <c r="H369" s="2" t="s">
        <v>39</v>
      </c>
      <c r="I369" s="2" t="s">
        <v>1075</v>
      </c>
      <c r="J369" s="2" t="s">
        <v>1076</v>
      </c>
      <c r="K369" s="4">
        <v>834</v>
      </c>
      <c r="L369" s="4">
        <v>15000</v>
      </c>
      <c r="M369" s="4">
        <v>118</v>
      </c>
    </row>
    <row r="370" spans="1:13" x14ac:dyDescent="0.4">
      <c r="A370" s="2" t="s">
        <v>24</v>
      </c>
      <c r="B370" s="2" t="s">
        <v>1077</v>
      </c>
      <c r="C370" s="2" t="str">
        <f t="shared" si="5"/>
        <v>12501963</v>
      </c>
      <c r="D370" s="2" t="s">
        <v>1010</v>
      </c>
      <c r="E370" s="2" t="s">
        <v>1000</v>
      </c>
      <c r="F370" s="2" t="s">
        <v>1078</v>
      </c>
      <c r="G370" s="3">
        <v>1</v>
      </c>
      <c r="H370" s="2" t="s">
        <v>79</v>
      </c>
      <c r="I370" s="2" t="s">
        <v>1079</v>
      </c>
      <c r="J370" s="2" t="s">
        <v>1080</v>
      </c>
      <c r="K370" s="4">
        <v>1366.6</v>
      </c>
      <c r="L370" s="4">
        <v>345000</v>
      </c>
      <c r="M370" s="4">
        <v>2857</v>
      </c>
    </row>
    <row r="371" spans="1:13" x14ac:dyDescent="0.4">
      <c r="A371" s="2" t="s">
        <v>24</v>
      </c>
      <c r="B371" s="2" t="s">
        <v>1081</v>
      </c>
      <c r="C371" s="2" t="str">
        <f t="shared" si="5"/>
        <v>12501978</v>
      </c>
      <c r="D371" s="2" t="s">
        <v>999</v>
      </c>
      <c r="E371" s="2" t="s">
        <v>1000</v>
      </c>
      <c r="F371" s="2" t="s">
        <v>1082</v>
      </c>
      <c r="G371" s="3">
        <v>1</v>
      </c>
      <c r="H371" s="2" t="s">
        <v>207</v>
      </c>
      <c r="I371" s="2" t="s">
        <v>676</v>
      </c>
      <c r="J371" s="2" t="s">
        <v>677</v>
      </c>
      <c r="K371" s="4">
        <v>3500.2</v>
      </c>
      <c r="L371" s="4">
        <v>818400</v>
      </c>
      <c r="M371" s="4">
        <v>75838</v>
      </c>
    </row>
    <row r="372" spans="1:13" x14ac:dyDescent="0.4">
      <c r="A372" s="2" t="s">
        <v>24</v>
      </c>
      <c r="B372" s="2" t="s">
        <v>1083</v>
      </c>
      <c r="C372" s="2" t="str">
        <f t="shared" si="5"/>
        <v>12502007</v>
      </c>
      <c r="D372" s="2" t="s">
        <v>1005</v>
      </c>
      <c r="E372" s="2" t="s">
        <v>1000</v>
      </c>
      <c r="F372" s="2" t="s">
        <v>1084</v>
      </c>
      <c r="G372" s="3">
        <v>1</v>
      </c>
      <c r="H372" s="2" t="s">
        <v>105</v>
      </c>
      <c r="I372" s="2" t="s">
        <v>1085</v>
      </c>
      <c r="J372" s="2" t="s">
        <v>1086</v>
      </c>
      <c r="K372" s="4">
        <v>1450.4</v>
      </c>
      <c r="L372" s="4">
        <v>22500</v>
      </c>
      <c r="M372" s="4">
        <v>169</v>
      </c>
    </row>
    <row r="373" spans="1:13" x14ac:dyDescent="0.4">
      <c r="A373" s="2" t="s">
        <v>24</v>
      </c>
      <c r="B373" s="2" t="s">
        <v>1087</v>
      </c>
      <c r="C373" s="2" t="str">
        <f t="shared" si="5"/>
        <v>12502018</v>
      </c>
      <c r="D373" s="2" t="s">
        <v>1010</v>
      </c>
      <c r="E373" s="2" t="s">
        <v>1000</v>
      </c>
      <c r="F373" s="2" t="s">
        <v>1088</v>
      </c>
      <c r="G373" s="3">
        <v>1</v>
      </c>
      <c r="H373" s="2" t="s">
        <v>105</v>
      </c>
      <c r="I373" s="2" t="s">
        <v>212</v>
      </c>
      <c r="J373" s="2" t="s">
        <v>213</v>
      </c>
      <c r="K373" s="4">
        <v>1031.3499999999999</v>
      </c>
      <c r="L373" s="4">
        <v>287500</v>
      </c>
      <c r="M373" s="4">
        <v>1907</v>
      </c>
    </row>
    <row r="374" spans="1:13" x14ac:dyDescent="0.4">
      <c r="A374" s="2" t="s">
        <v>24</v>
      </c>
      <c r="B374" s="2" t="s">
        <v>1089</v>
      </c>
      <c r="C374" s="2" t="str">
        <f t="shared" si="5"/>
        <v>12502019</v>
      </c>
      <c r="D374" s="2" t="s">
        <v>1010</v>
      </c>
      <c r="E374" s="2" t="s">
        <v>1000</v>
      </c>
      <c r="F374" s="2" t="s">
        <v>1090</v>
      </c>
      <c r="G374" s="3">
        <v>1</v>
      </c>
      <c r="H374" s="2" t="s">
        <v>79</v>
      </c>
      <c r="I374" s="2" t="s">
        <v>212</v>
      </c>
      <c r="J374" s="2" t="s">
        <v>213</v>
      </c>
      <c r="K374" s="4">
        <v>1175.83</v>
      </c>
      <c r="L374" s="4">
        <v>253000</v>
      </c>
      <c r="M374" s="4">
        <v>2000</v>
      </c>
    </row>
    <row r="375" spans="1:13" x14ac:dyDescent="0.4">
      <c r="A375" s="2" t="s">
        <v>24</v>
      </c>
      <c r="B375" s="2" t="s">
        <v>1091</v>
      </c>
      <c r="C375" s="2" t="str">
        <f t="shared" si="5"/>
        <v>12502020</v>
      </c>
      <c r="D375" s="2" t="s">
        <v>1010</v>
      </c>
      <c r="E375" s="2" t="s">
        <v>1000</v>
      </c>
      <c r="F375" s="2" t="s">
        <v>1092</v>
      </c>
      <c r="G375" s="3">
        <v>1</v>
      </c>
      <c r="H375" s="2" t="s">
        <v>32</v>
      </c>
      <c r="I375" s="2" t="s">
        <v>212</v>
      </c>
      <c r="J375" s="2" t="s">
        <v>213</v>
      </c>
      <c r="K375" s="4">
        <v>2657</v>
      </c>
      <c r="L375" s="4">
        <v>747500</v>
      </c>
      <c r="M375" s="4">
        <v>4592</v>
      </c>
    </row>
    <row r="376" spans="1:13" x14ac:dyDescent="0.4">
      <c r="A376" s="2" t="s">
        <v>24</v>
      </c>
      <c r="B376" s="2" t="s">
        <v>1093</v>
      </c>
      <c r="C376" s="2" t="str">
        <f t="shared" si="5"/>
        <v>12502025</v>
      </c>
      <c r="D376" s="2" t="s">
        <v>1005</v>
      </c>
      <c r="E376" s="2" t="s">
        <v>1000</v>
      </c>
      <c r="F376" s="2" t="s">
        <v>1094</v>
      </c>
      <c r="G376" s="3">
        <v>1</v>
      </c>
      <c r="H376" s="2" t="s">
        <v>39</v>
      </c>
      <c r="I376" s="2" t="s">
        <v>246</v>
      </c>
      <c r="J376" s="2" t="s">
        <v>247</v>
      </c>
      <c r="K376" s="4">
        <v>4484</v>
      </c>
      <c r="L376" s="4">
        <v>142500</v>
      </c>
      <c r="M376" s="4">
        <v>434</v>
      </c>
    </row>
    <row r="377" spans="1:13" x14ac:dyDescent="0.4">
      <c r="A377" s="2" t="s">
        <v>1037</v>
      </c>
      <c r="B377" s="2" t="s">
        <v>1095</v>
      </c>
      <c r="C377" s="2" t="str">
        <f t="shared" si="5"/>
        <v>12502028</v>
      </c>
      <c r="D377" s="2" t="s">
        <v>1005</v>
      </c>
      <c r="E377" s="2" t="s">
        <v>1000</v>
      </c>
      <c r="F377" s="2" t="s">
        <v>1096</v>
      </c>
      <c r="G377" s="3">
        <v>1</v>
      </c>
      <c r="H377" s="2" t="s">
        <v>39</v>
      </c>
      <c r="I377" s="2" t="s">
        <v>327</v>
      </c>
      <c r="J377" s="2" t="s">
        <v>328</v>
      </c>
      <c r="K377" s="4">
        <v>1322</v>
      </c>
      <c r="L377" s="4">
        <v>6000</v>
      </c>
      <c r="M377" s="4">
        <v>72</v>
      </c>
    </row>
    <row r="378" spans="1:13" x14ac:dyDescent="0.4">
      <c r="A378" s="2" t="s">
        <v>24</v>
      </c>
      <c r="B378" s="2" t="s">
        <v>1097</v>
      </c>
      <c r="C378" s="2" t="str">
        <f t="shared" si="5"/>
        <v>12502062</v>
      </c>
      <c r="D378" s="2" t="s">
        <v>1010</v>
      </c>
      <c r="E378" s="2" t="s">
        <v>1000</v>
      </c>
      <c r="F378" s="2" t="s">
        <v>1098</v>
      </c>
      <c r="G378" s="3">
        <v>1</v>
      </c>
      <c r="H378" s="2" t="s">
        <v>99</v>
      </c>
      <c r="I378" s="2" t="s">
        <v>40</v>
      </c>
      <c r="J378" s="2" t="s">
        <v>41</v>
      </c>
      <c r="K378" s="4">
        <v>5709.63</v>
      </c>
      <c r="L378" s="4">
        <v>1104000</v>
      </c>
      <c r="M378" s="4">
        <v>9200</v>
      </c>
    </row>
    <row r="379" spans="1:13" x14ac:dyDescent="0.4">
      <c r="A379" s="2" t="s">
        <v>1099</v>
      </c>
      <c r="B379" s="2" t="s">
        <v>1100</v>
      </c>
      <c r="C379" s="2" t="str">
        <f t="shared" si="5"/>
        <v>12502073</v>
      </c>
      <c r="D379" s="2" t="s">
        <v>1010</v>
      </c>
      <c r="E379" s="2" t="s">
        <v>1000</v>
      </c>
      <c r="F379" s="2" t="s">
        <v>1101</v>
      </c>
      <c r="G379" s="3">
        <v>1</v>
      </c>
      <c r="H379" s="2" t="s">
        <v>32</v>
      </c>
      <c r="I379" s="2" t="s">
        <v>70</v>
      </c>
      <c r="J379" s="2" t="s">
        <v>71</v>
      </c>
      <c r="K379" s="4">
        <v>1974.34</v>
      </c>
      <c r="L379" s="4">
        <v>517500</v>
      </c>
      <c r="M379" s="4">
        <v>1800</v>
      </c>
    </row>
    <row r="380" spans="1:13" x14ac:dyDescent="0.4">
      <c r="A380" s="2" t="s">
        <v>147</v>
      </c>
      <c r="B380" s="2" t="s">
        <v>1102</v>
      </c>
      <c r="C380" s="2" t="str">
        <f t="shared" si="5"/>
        <v>12502102</v>
      </c>
      <c r="D380" s="2" t="s">
        <v>999</v>
      </c>
      <c r="E380" s="2" t="s">
        <v>1000</v>
      </c>
      <c r="F380" s="2" t="s">
        <v>1103</v>
      </c>
      <c r="G380" s="3">
        <v>1</v>
      </c>
      <c r="H380" s="2" t="s">
        <v>125</v>
      </c>
      <c r="I380" s="2" t="s">
        <v>1104</v>
      </c>
      <c r="J380" s="2" t="s">
        <v>1105</v>
      </c>
      <c r="K380" s="4">
        <v>1996.8</v>
      </c>
      <c r="L380" s="4">
        <v>511000</v>
      </c>
      <c r="M380" s="4">
        <v>43000</v>
      </c>
    </row>
    <row r="381" spans="1:13" x14ac:dyDescent="0.4">
      <c r="A381" s="2" t="s">
        <v>997</v>
      </c>
      <c r="B381" s="2" t="s">
        <v>1106</v>
      </c>
      <c r="C381" s="2" t="str">
        <f t="shared" si="5"/>
        <v>12502123</v>
      </c>
      <c r="D381" s="2" t="s">
        <v>999</v>
      </c>
      <c r="E381" s="2" t="s">
        <v>1000</v>
      </c>
      <c r="F381" s="2" t="s">
        <v>1107</v>
      </c>
      <c r="G381" s="3">
        <v>1</v>
      </c>
      <c r="H381" s="2" t="s">
        <v>28</v>
      </c>
      <c r="I381" s="2" t="s">
        <v>746</v>
      </c>
      <c r="J381" s="2" t="s">
        <v>747</v>
      </c>
      <c r="K381" s="4">
        <v>1600.6</v>
      </c>
      <c r="L381" s="4">
        <v>360000</v>
      </c>
      <c r="M381" s="4">
        <v>30000</v>
      </c>
    </row>
    <row r="382" spans="1:13" x14ac:dyDescent="0.4">
      <c r="A382" s="2" t="s">
        <v>24</v>
      </c>
      <c r="B382" s="2" t="s">
        <v>1108</v>
      </c>
      <c r="C382" s="2" t="str">
        <f t="shared" si="5"/>
        <v>12600007</v>
      </c>
      <c r="D382" s="2" t="s">
        <v>1109</v>
      </c>
      <c r="E382" s="2" t="s">
        <v>1110</v>
      </c>
      <c r="F382" s="2" t="s">
        <v>1111</v>
      </c>
      <c r="G382" s="3">
        <v>1</v>
      </c>
      <c r="H382" s="2" t="s">
        <v>207</v>
      </c>
      <c r="I382" s="2" t="s">
        <v>300</v>
      </c>
      <c r="J382" s="2" t="s">
        <v>301</v>
      </c>
      <c r="K382" s="4">
        <v>4738.3900000000003</v>
      </c>
      <c r="L382" s="4">
        <v>3825640</v>
      </c>
      <c r="M382" s="4">
        <v>0</v>
      </c>
    </row>
    <row r="383" spans="1:13" x14ac:dyDescent="0.4">
      <c r="A383" s="2" t="s">
        <v>24</v>
      </c>
      <c r="B383" s="2" t="s">
        <v>1112</v>
      </c>
      <c r="C383" s="2" t="str">
        <f t="shared" si="5"/>
        <v>12600020</v>
      </c>
      <c r="D383" s="2" t="s">
        <v>1010</v>
      </c>
      <c r="E383" s="2" t="s">
        <v>1110</v>
      </c>
      <c r="F383" s="2" t="s">
        <v>1113</v>
      </c>
      <c r="G383" s="3">
        <v>1</v>
      </c>
      <c r="H383" s="2" t="s">
        <v>105</v>
      </c>
      <c r="I383" s="2" t="s">
        <v>40</v>
      </c>
      <c r="J383" s="2" t="s">
        <v>41</v>
      </c>
      <c r="K383" s="4">
        <v>3252.24</v>
      </c>
      <c r="L383" s="4">
        <v>3000000</v>
      </c>
      <c r="M383" s="4">
        <v>0</v>
      </c>
    </row>
    <row r="384" spans="1:13" x14ac:dyDescent="0.4">
      <c r="A384" s="2" t="s">
        <v>11</v>
      </c>
      <c r="B384" s="2" t="s">
        <v>1114</v>
      </c>
      <c r="C384" s="2" t="str">
        <f t="shared" si="5"/>
        <v>12600150</v>
      </c>
      <c r="D384" s="2" t="s">
        <v>1115</v>
      </c>
      <c r="E384" s="2" t="s">
        <v>1110</v>
      </c>
      <c r="F384" s="2" t="s">
        <v>1116</v>
      </c>
      <c r="G384" s="3">
        <v>1</v>
      </c>
      <c r="H384" s="2" t="s">
        <v>125</v>
      </c>
      <c r="I384" s="2" t="s">
        <v>1117</v>
      </c>
      <c r="J384" s="2" t="s">
        <v>1118</v>
      </c>
      <c r="K384" s="4">
        <v>546.91</v>
      </c>
      <c r="L384" s="4">
        <v>322250</v>
      </c>
      <c r="M384" s="4">
        <v>0</v>
      </c>
    </row>
    <row r="385" spans="1:13" x14ac:dyDescent="0.4">
      <c r="A385" s="2" t="s">
        <v>141</v>
      </c>
      <c r="B385" s="2" t="s">
        <v>1119</v>
      </c>
      <c r="C385" s="2" t="str">
        <f t="shared" si="5"/>
        <v>12600227</v>
      </c>
      <c r="D385" s="2" t="s">
        <v>1120</v>
      </c>
      <c r="E385" s="2" t="s">
        <v>1110</v>
      </c>
      <c r="F385" s="2" t="s">
        <v>1121</v>
      </c>
      <c r="G385" s="3">
        <v>1</v>
      </c>
      <c r="H385" s="2" t="s">
        <v>224</v>
      </c>
      <c r="I385" s="2" t="s">
        <v>1122</v>
      </c>
      <c r="J385" s="2" t="s">
        <v>1123</v>
      </c>
      <c r="K385" s="4">
        <v>737.22</v>
      </c>
      <c r="L385" s="4">
        <v>55000</v>
      </c>
      <c r="M385" s="4">
        <v>0</v>
      </c>
    </row>
    <row r="386" spans="1:13" x14ac:dyDescent="0.4">
      <c r="A386" s="2" t="s">
        <v>1124</v>
      </c>
      <c r="B386" s="2" t="s">
        <v>1125</v>
      </c>
      <c r="C386" s="2" t="str">
        <f t="shared" si="5"/>
        <v>12600233</v>
      </c>
      <c r="D386" s="2" t="s">
        <v>1126</v>
      </c>
      <c r="E386" s="2" t="s">
        <v>1110</v>
      </c>
      <c r="F386" s="2" t="s">
        <v>1127</v>
      </c>
      <c r="G386" s="3">
        <v>1</v>
      </c>
      <c r="H386" s="2" t="s">
        <v>224</v>
      </c>
      <c r="I386" s="2" t="s">
        <v>1128</v>
      </c>
      <c r="J386" s="2" t="s">
        <v>1129</v>
      </c>
      <c r="K386" s="4">
        <v>330.08</v>
      </c>
      <c r="L386" s="4">
        <v>1000</v>
      </c>
      <c r="M386" s="4">
        <v>0</v>
      </c>
    </row>
    <row r="387" spans="1:13" x14ac:dyDescent="0.4">
      <c r="A387" s="2" t="s">
        <v>141</v>
      </c>
      <c r="B387" s="2" t="s">
        <v>1130</v>
      </c>
      <c r="C387" s="2" t="str">
        <f t="shared" ref="C387:C420" si="6">TRIM(B387)</f>
        <v>12600242</v>
      </c>
      <c r="D387" s="2" t="s">
        <v>1115</v>
      </c>
      <c r="E387" s="2" t="s">
        <v>1110</v>
      </c>
      <c r="F387" s="2" t="s">
        <v>1131</v>
      </c>
      <c r="G387" s="3">
        <v>1</v>
      </c>
      <c r="H387" s="2" t="s">
        <v>224</v>
      </c>
      <c r="I387" s="2" t="s">
        <v>408</v>
      </c>
      <c r="J387" s="2" t="s">
        <v>409</v>
      </c>
      <c r="K387" s="4">
        <v>3270</v>
      </c>
      <c r="L387" s="4">
        <v>944000</v>
      </c>
      <c r="M387" s="4">
        <v>0</v>
      </c>
    </row>
    <row r="388" spans="1:13" x14ac:dyDescent="0.4">
      <c r="A388" s="2" t="s">
        <v>141</v>
      </c>
      <c r="B388" s="2" t="s">
        <v>1132</v>
      </c>
      <c r="C388" s="2" t="str">
        <f t="shared" si="6"/>
        <v>12600253</v>
      </c>
      <c r="D388" s="2" t="s">
        <v>1109</v>
      </c>
      <c r="E388" s="2" t="s">
        <v>1110</v>
      </c>
      <c r="F388" s="2" t="s">
        <v>1133</v>
      </c>
      <c r="G388" s="3">
        <v>1</v>
      </c>
      <c r="H388" s="2" t="s">
        <v>224</v>
      </c>
      <c r="I388" s="2" t="s">
        <v>1134</v>
      </c>
      <c r="J388" s="2" t="s">
        <v>1135</v>
      </c>
      <c r="K388" s="4">
        <v>2771.77</v>
      </c>
      <c r="L388" s="4">
        <v>520000</v>
      </c>
      <c r="M388" s="4">
        <v>0</v>
      </c>
    </row>
    <row r="389" spans="1:13" x14ac:dyDescent="0.4">
      <c r="A389" s="2" t="s">
        <v>11</v>
      </c>
      <c r="B389" s="2" t="s">
        <v>1136</v>
      </c>
      <c r="C389" s="2" t="str">
        <f t="shared" si="6"/>
        <v>12600254</v>
      </c>
      <c r="D389" s="2" t="s">
        <v>1137</v>
      </c>
      <c r="E389" s="2" t="s">
        <v>1110</v>
      </c>
      <c r="F389" s="2" t="s">
        <v>1138</v>
      </c>
      <c r="G389" s="3">
        <v>1</v>
      </c>
      <c r="H389" s="2" t="s">
        <v>224</v>
      </c>
      <c r="I389" s="2" t="s">
        <v>1139</v>
      </c>
      <c r="J389" s="2" t="s">
        <v>1140</v>
      </c>
      <c r="K389" s="4">
        <v>438</v>
      </c>
      <c r="L389" s="4">
        <v>350000</v>
      </c>
      <c r="M389" s="4">
        <v>0</v>
      </c>
    </row>
    <row r="390" spans="1:13" x14ac:dyDescent="0.4">
      <c r="A390" s="2" t="s">
        <v>11</v>
      </c>
      <c r="B390" s="2" t="s">
        <v>1141</v>
      </c>
      <c r="C390" s="2" t="str">
        <f t="shared" si="6"/>
        <v>12600261</v>
      </c>
      <c r="D390" s="2" t="s">
        <v>1109</v>
      </c>
      <c r="E390" s="2" t="s">
        <v>1110</v>
      </c>
      <c r="F390" s="2" t="s">
        <v>226</v>
      </c>
      <c r="G390" s="3">
        <v>1</v>
      </c>
      <c r="H390" s="2" t="s">
        <v>32</v>
      </c>
      <c r="I390" s="2" t="s">
        <v>1142</v>
      </c>
      <c r="J390" s="2" t="s">
        <v>1143</v>
      </c>
      <c r="K390" s="4">
        <v>462</v>
      </c>
      <c r="L390" s="4">
        <v>722000</v>
      </c>
      <c r="M390" s="4">
        <v>0</v>
      </c>
    </row>
    <row r="391" spans="1:13" x14ac:dyDescent="0.4">
      <c r="A391" s="2" t="s">
        <v>24</v>
      </c>
      <c r="B391" s="2" t="s">
        <v>1144</v>
      </c>
      <c r="C391" s="2" t="str">
        <f t="shared" si="6"/>
        <v>12600367</v>
      </c>
      <c r="D391" s="2" t="s">
        <v>1145</v>
      </c>
      <c r="E391" s="2" t="s">
        <v>1110</v>
      </c>
      <c r="F391" s="2" t="s">
        <v>1146</v>
      </c>
      <c r="G391" s="3">
        <v>1</v>
      </c>
      <c r="H391" s="2" t="s">
        <v>32</v>
      </c>
      <c r="I391" s="2" t="s">
        <v>1147</v>
      </c>
      <c r="J391" s="2" t="s">
        <v>1148</v>
      </c>
      <c r="K391" s="4">
        <v>3210.08</v>
      </c>
      <c r="L391" s="4">
        <v>390400</v>
      </c>
      <c r="M391" s="4">
        <v>0</v>
      </c>
    </row>
    <row r="392" spans="1:13" x14ac:dyDescent="0.4">
      <c r="A392" s="2" t="s">
        <v>24</v>
      </c>
      <c r="B392" s="2" t="s">
        <v>1149</v>
      </c>
      <c r="C392" s="2" t="str">
        <f t="shared" si="6"/>
        <v>12600372</v>
      </c>
      <c r="D392" s="2" t="s">
        <v>1109</v>
      </c>
      <c r="E392" s="2" t="s">
        <v>1110</v>
      </c>
      <c r="F392" s="2" t="s">
        <v>1150</v>
      </c>
      <c r="G392" s="3">
        <v>1</v>
      </c>
      <c r="H392" s="2" t="s">
        <v>207</v>
      </c>
      <c r="I392" s="2" t="s">
        <v>1151</v>
      </c>
      <c r="J392" s="2" t="s">
        <v>1152</v>
      </c>
      <c r="K392" s="4">
        <v>1864.02</v>
      </c>
      <c r="L392" s="4">
        <v>330900</v>
      </c>
      <c r="M392" s="4">
        <v>0</v>
      </c>
    </row>
    <row r="393" spans="1:13" x14ac:dyDescent="0.4">
      <c r="A393" s="2" t="s">
        <v>48</v>
      </c>
      <c r="B393" s="2" t="s">
        <v>1153</v>
      </c>
      <c r="C393" s="2" t="str">
        <f t="shared" si="6"/>
        <v>12600423</v>
      </c>
      <c r="D393" s="2" t="s">
        <v>1154</v>
      </c>
      <c r="E393" s="2" t="s">
        <v>1110</v>
      </c>
      <c r="F393" s="2" t="s">
        <v>1155</v>
      </c>
      <c r="G393" s="3">
        <v>1</v>
      </c>
      <c r="H393" s="2" t="s">
        <v>125</v>
      </c>
      <c r="I393" s="2" t="s">
        <v>1156</v>
      </c>
      <c r="J393" s="2" t="s">
        <v>1157</v>
      </c>
      <c r="K393" s="4">
        <v>383</v>
      </c>
      <c r="L393" s="4">
        <v>400000</v>
      </c>
      <c r="M393" s="4">
        <v>0</v>
      </c>
    </row>
    <row r="394" spans="1:13" x14ac:dyDescent="0.4">
      <c r="A394" s="2" t="s">
        <v>48</v>
      </c>
      <c r="B394" s="2" t="s">
        <v>1158</v>
      </c>
      <c r="C394" s="2" t="str">
        <f t="shared" si="6"/>
        <v>12700002</v>
      </c>
      <c r="D394" s="2" t="s">
        <v>1159</v>
      </c>
      <c r="E394" s="2" t="s">
        <v>1160</v>
      </c>
      <c r="F394" s="2" t="s">
        <v>1161</v>
      </c>
      <c r="G394" s="3">
        <v>1</v>
      </c>
      <c r="H394" s="2" t="s">
        <v>125</v>
      </c>
      <c r="I394" s="2" t="s">
        <v>1162</v>
      </c>
      <c r="J394" s="2" t="s">
        <v>1163</v>
      </c>
      <c r="K394" s="4">
        <v>482.98</v>
      </c>
      <c r="L394" s="4">
        <v>350000</v>
      </c>
      <c r="M394" s="4">
        <v>0</v>
      </c>
    </row>
    <row r="395" spans="1:13" x14ac:dyDescent="0.4">
      <c r="A395" s="2" t="s">
        <v>1124</v>
      </c>
      <c r="B395" s="2" t="s">
        <v>1164</v>
      </c>
      <c r="C395" s="2" t="str">
        <f t="shared" si="6"/>
        <v>12700012</v>
      </c>
      <c r="D395" s="2" t="s">
        <v>1165</v>
      </c>
      <c r="E395" s="2" t="s">
        <v>1160</v>
      </c>
      <c r="F395" s="2" t="s">
        <v>1127</v>
      </c>
      <c r="G395" s="3">
        <v>1</v>
      </c>
      <c r="H395" s="2" t="s">
        <v>224</v>
      </c>
      <c r="I395" s="2" t="s">
        <v>799</v>
      </c>
      <c r="J395" s="2" t="s">
        <v>800</v>
      </c>
      <c r="K395" s="4">
        <v>3699.2</v>
      </c>
      <c r="L395" s="4">
        <v>6000</v>
      </c>
      <c r="M395" s="4">
        <v>0</v>
      </c>
    </row>
    <row r="396" spans="1:13" x14ac:dyDescent="0.4">
      <c r="A396" s="2" t="s">
        <v>48</v>
      </c>
      <c r="B396" s="2" t="s">
        <v>1166</v>
      </c>
      <c r="C396" s="2" t="str">
        <f t="shared" si="6"/>
        <v>12700013</v>
      </c>
      <c r="D396" s="2" t="s">
        <v>1159</v>
      </c>
      <c r="E396" s="2" t="s">
        <v>1160</v>
      </c>
      <c r="F396" s="2" t="s">
        <v>1155</v>
      </c>
      <c r="G396" s="3">
        <v>1</v>
      </c>
      <c r="H396" s="2" t="s">
        <v>125</v>
      </c>
      <c r="I396" s="2" t="s">
        <v>1167</v>
      </c>
      <c r="J396" s="2" t="s">
        <v>1168</v>
      </c>
      <c r="K396" s="4">
        <v>383</v>
      </c>
      <c r="L396" s="4">
        <v>500000</v>
      </c>
      <c r="M396" s="4">
        <v>0</v>
      </c>
    </row>
    <row r="397" spans="1:13" x14ac:dyDescent="0.4">
      <c r="A397" s="2" t="s">
        <v>1169</v>
      </c>
      <c r="B397" s="2" t="s">
        <v>1170</v>
      </c>
      <c r="C397" s="2" t="str">
        <f t="shared" si="6"/>
        <v>12700014</v>
      </c>
      <c r="D397" s="2" t="s">
        <v>1171</v>
      </c>
      <c r="E397" s="2" t="s">
        <v>1160</v>
      </c>
      <c r="F397" s="2" t="s">
        <v>1172</v>
      </c>
      <c r="G397" s="3">
        <v>1</v>
      </c>
      <c r="H397" s="2" t="s">
        <v>28</v>
      </c>
      <c r="I397" s="2" t="s">
        <v>1151</v>
      </c>
      <c r="J397" s="2" t="s">
        <v>1152</v>
      </c>
      <c r="K397" s="4">
        <v>2937.17</v>
      </c>
      <c r="L397" s="4">
        <v>20000</v>
      </c>
      <c r="M397" s="4">
        <v>0</v>
      </c>
    </row>
    <row r="398" spans="1:13" x14ac:dyDescent="0.4">
      <c r="A398" s="2" t="s">
        <v>11</v>
      </c>
      <c r="B398" s="2" t="s">
        <v>1173</v>
      </c>
      <c r="C398" s="2" t="str">
        <f t="shared" si="6"/>
        <v>12700015</v>
      </c>
      <c r="D398" s="2" t="s">
        <v>1174</v>
      </c>
      <c r="E398" s="2" t="s">
        <v>1160</v>
      </c>
      <c r="F398" s="2" t="s">
        <v>1175</v>
      </c>
      <c r="G398" s="3">
        <v>1</v>
      </c>
      <c r="H398" s="2" t="s">
        <v>125</v>
      </c>
      <c r="I398" s="2" t="s">
        <v>553</v>
      </c>
      <c r="J398" s="2" t="s">
        <v>554</v>
      </c>
      <c r="K398" s="4">
        <v>264</v>
      </c>
      <c r="L398" s="4">
        <v>12550</v>
      </c>
      <c r="M398" s="4">
        <v>0</v>
      </c>
    </row>
    <row r="399" spans="1:13" x14ac:dyDescent="0.4">
      <c r="A399" s="2" t="s">
        <v>11</v>
      </c>
      <c r="B399" s="2" t="s">
        <v>1176</v>
      </c>
      <c r="C399" s="2" t="str">
        <f t="shared" si="6"/>
        <v>12700018</v>
      </c>
      <c r="D399" s="2" t="s">
        <v>1174</v>
      </c>
      <c r="E399" s="2" t="s">
        <v>1160</v>
      </c>
      <c r="F399" s="2" t="s">
        <v>1177</v>
      </c>
      <c r="G399" s="3">
        <v>1</v>
      </c>
      <c r="H399" s="2" t="s">
        <v>16</v>
      </c>
      <c r="I399" s="2" t="s">
        <v>453</v>
      </c>
      <c r="J399" s="2" t="s">
        <v>454</v>
      </c>
      <c r="K399" s="4">
        <v>242</v>
      </c>
      <c r="L399" s="4">
        <v>34300</v>
      </c>
      <c r="M399" s="4">
        <v>0</v>
      </c>
    </row>
    <row r="400" spans="1:13" x14ac:dyDescent="0.4">
      <c r="A400" s="2" t="s">
        <v>48</v>
      </c>
      <c r="B400" s="2" t="s">
        <v>1178</v>
      </c>
      <c r="C400" s="2" t="str">
        <f t="shared" si="6"/>
        <v>12700020</v>
      </c>
      <c r="D400" s="2" t="s">
        <v>1174</v>
      </c>
      <c r="E400" s="2" t="s">
        <v>1160</v>
      </c>
      <c r="F400" s="2" t="s">
        <v>1179</v>
      </c>
      <c r="G400" s="3">
        <v>1</v>
      </c>
      <c r="H400" s="2" t="s">
        <v>32</v>
      </c>
      <c r="I400" s="2" t="s">
        <v>680</v>
      </c>
      <c r="J400" s="2" t="s">
        <v>681</v>
      </c>
      <c r="K400" s="4">
        <v>888.9</v>
      </c>
      <c r="L400" s="4">
        <v>45500</v>
      </c>
      <c r="M400" s="4">
        <v>0</v>
      </c>
    </row>
    <row r="401" spans="1:13" x14ac:dyDescent="0.4">
      <c r="A401" s="2" t="s">
        <v>162</v>
      </c>
      <c r="B401" s="2" t="s">
        <v>1180</v>
      </c>
      <c r="C401" s="2" t="str">
        <f t="shared" si="6"/>
        <v>12700021</v>
      </c>
      <c r="D401" s="2" t="s">
        <v>1181</v>
      </c>
      <c r="E401" s="2" t="s">
        <v>1160</v>
      </c>
      <c r="F401" s="2" t="s">
        <v>1182</v>
      </c>
      <c r="G401" s="3">
        <v>1</v>
      </c>
      <c r="H401" s="2" t="s">
        <v>32</v>
      </c>
      <c r="I401" s="2" t="s">
        <v>1183</v>
      </c>
      <c r="J401" s="2" t="s">
        <v>1184</v>
      </c>
      <c r="K401" s="4">
        <v>3094.51</v>
      </c>
      <c r="L401" s="4">
        <v>1000000</v>
      </c>
      <c r="M401" s="4">
        <v>0</v>
      </c>
    </row>
    <row r="402" spans="1:13" x14ac:dyDescent="0.4">
      <c r="A402" s="2" t="s">
        <v>24</v>
      </c>
      <c r="B402" s="2" t="s">
        <v>1185</v>
      </c>
      <c r="C402" s="2" t="str">
        <f t="shared" si="6"/>
        <v>12800005</v>
      </c>
      <c r="D402" s="2" t="s">
        <v>1186</v>
      </c>
      <c r="E402" s="2" t="s">
        <v>1187</v>
      </c>
      <c r="F402" s="2" t="s">
        <v>1188</v>
      </c>
      <c r="G402" s="3">
        <v>1</v>
      </c>
      <c r="H402" s="2" t="s">
        <v>69</v>
      </c>
      <c r="I402" s="2" t="s">
        <v>1002</v>
      </c>
      <c r="J402" s="2" t="s">
        <v>1003</v>
      </c>
      <c r="K402" s="4">
        <v>5049.9799999999996</v>
      </c>
      <c r="L402" s="4">
        <v>10000</v>
      </c>
      <c r="M402" s="4">
        <v>0</v>
      </c>
    </row>
    <row r="403" spans="1:13" x14ac:dyDescent="0.4">
      <c r="A403" s="2" t="s">
        <v>1124</v>
      </c>
      <c r="B403" s="2" t="s">
        <v>1189</v>
      </c>
      <c r="C403" s="2" t="str">
        <f t="shared" si="6"/>
        <v>12800181</v>
      </c>
      <c r="D403" s="2" t="s">
        <v>1181</v>
      </c>
      <c r="E403" s="2" t="s">
        <v>1187</v>
      </c>
      <c r="F403" s="2" t="s">
        <v>1190</v>
      </c>
      <c r="G403" s="3">
        <v>1</v>
      </c>
      <c r="H403" s="2" t="s">
        <v>224</v>
      </c>
      <c r="I403" s="2" t="s">
        <v>995</v>
      </c>
      <c r="J403" s="2" t="s">
        <v>996</v>
      </c>
      <c r="K403" s="4">
        <v>821.95</v>
      </c>
      <c r="L403" s="4">
        <v>250000</v>
      </c>
      <c r="M403" s="4">
        <v>0</v>
      </c>
    </row>
    <row r="404" spans="1:13" x14ac:dyDescent="0.4">
      <c r="A404" s="2" t="s">
        <v>48</v>
      </c>
      <c r="B404" s="2" t="s">
        <v>1191</v>
      </c>
      <c r="C404" s="2" t="str">
        <f t="shared" si="6"/>
        <v>12800183</v>
      </c>
      <c r="D404" s="2" t="s">
        <v>1192</v>
      </c>
      <c r="E404" s="2" t="s">
        <v>1187</v>
      </c>
      <c r="F404" s="2" t="s">
        <v>1193</v>
      </c>
      <c r="G404" s="3">
        <v>1</v>
      </c>
      <c r="H404" s="2" t="s">
        <v>125</v>
      </c>
      <c r="I404" s="2" t="s">
        <v>1117</v>
      </c>
      <c r="J404" s="2" t="s">
        <v>1118</v>
      </c>
      <c r="K404" s="4">
        <v>98.28</v>
      </c>
      <c r="L404" s="4">
        <v>10000</v>
      </c>
      <c r="M404" s="4">
        <v>0</v>
      </c>
    </row>
    <row r="405" spans="1:13" x14ac:dyDescent="0.4">
      <c r="A405" s="2" t="s">
        <v>48</v>
      </c>
      <c r="B405" s="2" t="s">
        <v>1194</v>
      </c>
      <c r="C405" s="2" t="str">
        <f t="shared" si="6"/>
        <v>12800201</v>
      </c>
      <c r="D405" s="2" t="s">
        <v>1174</v>
      </c>
      <c r="E405" s="2" t="s">
        <v>1187</v>
      </c>
      <c r="F405" s="2" t="s">
        <v>1179</v>
      </c>
      <c r="G405" s="3">
        <v>1</v>
      </c>
      <c r="H405" s="2" t="s">
        <v>32</v>
      </c>
      <c r="I405" s="2" t="s">
        <v>1195</v>
      </c>
      <c r="J405" s="2" t="s">
        <v>1196</v>
      </c>
      <c r="K405" s="4">
        <v>888.92</v>
      </c>
      <c r="L405" s="4">
        <v>75100</v>
      </c>
      <c r="M405" s="4">
        <v>0</v>
      </c>
    </row>
    <row r="406" spans="1:13" x14ac:dyDescent="0.4">
      <c r="A406" s="2" t="s">
        <v>1197</v>
      </c>
      <c r="B406" s="2" t="s">
        <v>1198</v>
      </c>
      <c r="C406" s="2" t="str">
        <f t="shared" si="6"/>
        <v>12800209</v>
      </c>
      <c r="D406" s="2" t="s">
        <v>1181</v>
      </c>
      <c r="E406" s="2" t="s">
        <v>1187</v>
      </c>
      <c r="F406" s="2" t="s">
        <v>1199</v>
      </c>
      <c r="G406" s="3">
        <v>1</v>
      </c>
      <c r="H406" s="2" t="s">
        <v>69</v>
      </c>
      <c r="I406" s="2" t="s">
        <v>1200</v>
      </c>
      <c r="J406" s="2" t="s">
        <v>1201</v>
      </c>
      <c r="K406" s="4">
        <v>1727</v>
      </c>
      <c r="L406" s="4">
        <v>202000</v>
      </c>
      <c r="M406" s="4">
        <v>0</v>
      </c>
    </row>
    <row r="407" spans="1:13" x14ac:dyDescent="0.4">
      <c r="A407" s="2" t="s">
        <v>11</v>
      </c>
      <c r="B407" s="2" t="s">
        <v>1202</v>
      </c>
      <c r="C407" s="2" t="str">
        <f t="shared" si="6"/>
        <v>12800212</v>
      </c>
      <c r="D407" s="2" t="s">
        <v>1174</v>
      </c>
      <c r="E407" s="2" t="s">
        <v>1187</v>
      </c>
      <c r="F407" s="2" t="s">
        <v>1175</v>
      </c>
      <c r="G407" s="3">
        <v>1</v>
      </c>
      <c r="H407" s="2" t="s">
        <v>125</v>
      </c>
      <c r="I407" s="2" t="s">
        <v>126</v>
      </c>
      <c r="J407" s="2" t="s">
        <v>127</v>
      </c>
      <c r="K407" s="4">
        <v>264</v>
      </c>
      <c r="L407" s="4">
        <v>263100</v>
      </c>
      <c r="M407" s="4">
        <v>0</v>
      </c>
    </row>
    <row r="408" spans="1:13" x14ac:dyDescent="0.4">
      <c r="A408" s="2" t="s">
        <v>141</v>
      </c>
      <c r="B408" s="2" t="s">
        <v>1203</v>
      </c>
      <c r="C408" s="2" t="str">
        <f t="shared" si="6"/>
        <v>12800215</v>
      </c>
      <c r="D408" s="2" t="s">
        <v>1204</v>
      </c>
      <c r="E408" s="2" t="s">
        <v>1187</v>
      </c>
      <c r="F408" s="2" t="s">
        <v>1121</v>
      </c>
      <c r="G408" s="3">
        <v>1</v>
      </c>
      <c r="H408" s="2" t="s">
        <v>224</v>
      </c>
      <c r="I408" s="2" t="s">
        <v>1205</v>
      </c>
      <c r="J408" s="2" t="s">
        <v>1206</v>
      </c>
      <c r="K408" s="4">
        <v>1178.49</v>
      </c>
      <c r="L408" s="4">
        <v>3000</v>
      </c>
      <c r="M408" s="4">
        <v>0</v>
      </c>
    </row>
    <row r="409" spans="1:13" x14ac:dyDescent="0.4">
      <c r="A409" s="2" t="s">
        <v>1124</v>
      </c>
      <c r="B409" s="2" t="s">
        <v>1207</v>
      </c>
      <c r="C409" s="2" t="str">
        <f t="shared" si="6"/>
        <v>12800217</v>
      </c>
      <c r="D409" s="2" t="s">
        <v>1186</v>
      </c>
      <c r="E409" s="2" t="s">
        <v>1187</v>
      </c>
      <c r="F409" s="2" t="s">
        <v>1127</v>
      </c>
      <c r="G409" s="3">
        <v>1</v>
      </c>
      <c r="H409" s="2" t="s">
        <v>224</v>
      </c>
      <c r="I409" s="2" t="s">
        <v>1208</v>
      </c>
      <c r="J409" s="2" t="s">
        <v>1209</v>
      </c>
      <c r="K409" s="4">
        <v>3699.2</v>
      </c>
      <c r="L409" s="4">
        <v>36000</v>
      </c>
      <c r="M409" s="4">
        <v>0</v>
      </c>
    </row>
    <row r="410" spans="1:13" x14ac:dyDescent="0.4">
      <c r="A410" s="2" t="s">
        <v>1124</v>
      </c>
      <c r="B410" s="2" t="s">
        <v>1210</v>
      </c>
      <c r="C410" s="2" t="str">
        <f t="shared" si="6"/>
        <v>12800220</v>
      </c>
      <c r="D410" s="2" t="s">
        <v>1181</v>
      </c>
      <c r="E410" s="2" t="s">
        <v>1187</v>
      </c>
      <c r="F410" s="2" t="s">
        <v>1211</v>
      </c>
      <c r="G410" s="3">
        <v>1</v>
      </c>
      <c r="H410" s="2" t="s">
        <v>105</v>
      </c>
      <c r="I410" s="2" t="s">
        <v>544</v>
      </c>
      <c r="J410" s="2" t="s">
        <v>545</v>
      </c>
      <c r="K410" s="4">
        <v>376</v>
      </c>
      <c r="L410" s="4">
        <v>15000</v>
      </c>
      <c r="M410" s="4">
        <v>0</v>
      </c>
    </row>
    <row r="411" spans="1:13" x14ac:dyDescent="0.4">
      <c r="A411" s="2" t="s">
        <v>11</v>
      </c>
      <c r="B411" s="2" t="s">
        <v>1212</v>
      </c>
      <c r="C411" s="2" t="str">
        <f t="shared" si="6"/>
        <v>12800229</v>
      </c>
      <c r="D411" s="2" t="s">
        <v>1186</v>
      </c>
      <c r="E411" s="2" t="s">
        <v>1187</v>
      </c>
      <c r="F411" s="2" t="s">
        <v>1177</v>
      </c>
      <c r="G411" s="3">
        <v>1</v>
      </c>
      <c r="H411" s="2" t="s">
        <v>16</v>
      </c>
      <c r="I411" s="2" t="s">
        <v>1213</v>
      </c>
      <c r="J411" s="2" t="s">
        <v>1214</v>
      </c>
      <c r="K411" s="4">
        <v>553</v>
      </c>
      <c r="L411" s="4">
        <v>47370</v>
      </c>
      <c r="M411" s="4">
        <v>0</v>
      </c>
    </row>
    <row r="412" spans="1:13" x14ac:dyDescent="0.4">
      <c r="A412" s="2" t="s">
        <v>141</v>
      </c>
      <c r="B412" s="2" t="s">
        <v>1215</v>
      </c>
      <c r="C412" s="2" t="str">
        <f t="shared" si="6"/>
        <v>12800240</v>
      </c>
      <c r="D412" s="2" t="s">
        <v>1181</v>
      </c>
      <c r="E412" s="2" t="s">
        <v>1187</v>
      </c>
      <c r="F412" s="2" t="s">
        <v>1216</v>
      </c>
      <c r="G412" s="3">
        <v>1</v>
      </c>
      <c r="H412" s="2" t="s">
        <v>32</v>
      </c>
      <c r="I412" s="2" t="s">
        <v>1217</v>
      </c>
      <c r="J412" s="2" t="s">
        <v>1218</v>
      </c>
      <c r="K412" s="4">
        <v>376.9</v>
      </c>
      <c r="L412" s="4">
        <v>86560</v>
      </c>
      <c r="M412" s="4">
        <v>0</v>
      </c>
    </row>
    <row r="413" spans="1:13" x14ac:dyDescent="0.4">
      <c r="A413" s="2" t="s">
        <v>416</v>
      </c>
      <c r="B413" s="2" t="s">
        <v>1219</v>
      </c>
      <c r="C413" s="2" t="str">
        <f t="shared" si="6"/>
        <v>12800246</v>
      </c>
      <c r="D413" s="2" t="s">
        <v>1204</v>
      </c>
      <c r="E413" s="2" t="s">
        <v>1187</v>
      </c>
      <c r="F413" s="2" t="s">
        <v>1220</v>
      </c>
      <c r="G413" s="3">
        <v>1</v>
      </c>
      <c r="H413" s="2" t="s">
        <v>69</v>
      </c>
      <c r="I413" s="2" t="s">
        <v>242</v>
      </c>
      <c r="J413" s="2" t="s">
        <v>243</v>
      </c>
      <c r="K413" s="4">
        <v>303</v>
      </c>
      <c r="L413" s="4">
        <v>5000</v>
      </c>
      <c r="M413" s="4">
        <v>0</v>
      </c>
    </row>
    <row r="414" spans="1:13" x14ac:dyDescent="0.4">
      <c r="A414" s="2" t="s">
        <v>1169</v>
      </c>
      <c r="B414" s="2" t="s">
        <v>1221</v>
      </c>
      <c r="C414" s="2" t="str">
        <f t="shared" si="6"/>
        <v>12800250</v>
      </c>
      <c r="D414" s="2" t="s">
        <v>1171</v>
      </c>
      <c r="E414" s="2" t="s">
        <v>1187</v>
      </c>
      <c r="F414" s="2" t="s">
        <v>1172</v>
      </c>
      <c r="G414" s="3">
        <v>1</v>
      </c>
      <c r="H414" s="2" t="s">
        <v>28</v>
      </c>
      <c r="I414" s="2" t="s">
        <v>52</v>
      </c>
      <c r="J414" s="2" t="s">
        <v>53</v>
      </c>
      <c r="K414" s="4">
        <v>2937.17</v>
      </c>
      <c r="L414" s="4">
        <v>40000</v>
      </c>
      <c r="M414" s="4">
        <v>0</v>
      </c>
    </row>
    <row r="415" spans="1:13" x14ac:dyDescent="0.4">
      <c r="A415" s="2" t="s">
        <v>416</v>
      </c>
      <c r="B415" s="2" t="s">
        <v>1222</v>
      </c>
      <c r="C415" s="2" t="str">
        <f t="shared" si="6"/>
        <v>12800266</v>
      </c>
      <c r="D415" s="2" t="s">
        <v>1181</v>
      </c>
      <c r="E415" s="2" t="s">
        <v>1187</v>
      </c>
      <c r="F415" s="2" t="s">
        <v>1223</v>
      </c>
      <c r="G415" s="3">
        <v>1</v>
      </c>
      <c r="H415" s="2" t="s">
        <v>224</v>
      </c>
      <c r="I415" s="2" t="s">
        <v>414</v>
      </c>
      <c r="J415" s="2" t="s">
        <v>415</v>
      </c>
      <c r="K415" s="4">
        <v>499.5</v>
      </c>
      <c r="L415" s="4">
        <v>11000</v>
      </c>
      <c r="M415" s="4">
        <v>0</v>
      </c>
    </row>
    <row r="416" spans="1:13" x14ac:dyDescent="0.4">
      <c r="A416" s="2" t="s">
        <v>48</v>
      </c>
      <c r="B416" s="2" t="s">
        <v>1224</v>
      </c>
      <c r="C416" s="2" t="str">
        <f t="shared" si="6"/>
        <v>12800274</v>
      </c>
      <c r="D416" s="2" t="s">
        <v>1171</v>
      </c>
      <c r="E416" s="2" t="s">
        <v>1187</v>
      </c>
      <c r="F416" s="2" t="s">
        <v>1225</v>
      </c>
      <c r="G416" s="3">
        <v>1</v>
      </c>
      <c r="H416" s="2" t="s">
        <v>28</v>
      </c>
      <c r="I416" s="2" t="s">
        <v>1226</v>
      </c>
      <c r="J416" s="2" t="s">
        <v>1227</v>
      </c>
      <c r="K416" s="4">
        <v>383.82</v>
      </c>
      <c r="L416" s="4">
        <v>2000</v>
      </c>
      <c r="M416" s="4">
        <v>0</v>
      </c>
    </row>
    <row r="417" spans="1:13" x14ac:dyDescent="0.4">
      <c r="A417" s="2" t="s">
        <v>24</v>
      </c>
      <c r="B417" s="2" t="s">
        <v>1228</v>
      </c>
      <c r="C417" s="2" t="str">
        <f t="shared" si="6"/>
        <v>12800276</v>
      </c>
      <c r="D417" s="2" t="s">
        <v>1204</v>
      </c>
      <c r="E417" s="2" t="s">
        <v>1187</v>
      </c>
      <c r="F417" s="2" t="s">
        <v>1229</v>
      </c>
      <c r="G417" s="3">
        <v>1</v>
      </c>
      <c r="H417" s="2" t="s">
        <v>99</v>
      </c>
      <c r="I417" s="2" t="s">
        <v>502</v>
      </c>
      <c r="J417" s="2" t="s">
        <v>503</v>
      </c>
      <c r="K417" s="4">
        <v>208.85</v>
      </c>
      <c r="L417" s="4">
        <v>3500</v>
      </c>
      <c r="M417" s="4">
        <v>0</v>
      </c>
    </row>
    <row r="418" spans="1:13" x14ac:dyDescent="0.4">
      <c r="A418" s="2" t="s">
        <v>24</v>
      </c>
      <c r="B418" s="2" t="s">
        <v>1230</v>
      </c>
      <c r="C418" s="2" t="str">
        <f t="shared" si="6"/>
        <v>12800280</v>
      </c>
      <c r="D418" s="2" t="s">
        <v>1126</v>
      </c>
      <c r="E418" s="2" t="s">
        <v>1187</v>
      </c>
      <c r="F418" s="2" t="s">
        <v>1231</v>
      </c>
      <c r="G418" s="3">
        <v>1</v>
      </c>
      <c r="H418" s="2" t="s">
        <v>224</v>
      </c>
      <c r="I418" s="2" t="s">
        <v>405</v>
      </c>
      <c r="J418" s="2" t="s">
        <v>406</v>
      </c>
      <c r="K418" s="4">
        <v>499.68</v>
      </c>
      <c r="L418" s="4">
        <v>1700</v>
      </c>
      <c r="M418" s="4">
        <v>0</v>
      </c>
    </row>
    <row r="419" spans="1:13" x14ac:dyDescent="0.4">
      <c r="A419" s="2" t="s">
        <v>162</v>
      </c>
      <c r="B419" s="2" t="s">
        <v>1232</v>
      </c>
      <c r="C419" s="2" t="str">
        <f t="shared" si="6"/>
        <v>12800282</v>
      </c>
      <c r="D419" s="2" t="s">
        <v>1233</v>
      </c>
      <c r="E419" s="2" t="s">
        <v>1187</v>
      </c>
      <c r="F419" s="2" t="s">
        <v>1182</v>
      </c>
      <c r="G419" s="3">
        <v>1</v>
      </c>
      <c r="H419" s="2" t="s">
        <v>32</v>
      </c>
      <c r="I419" s="2" t="s">
        <v>1183</v>
      </c>
      <c r="J419" s="2" t="s">
        <v>1184</v>
      </c>
      <c r="K419" s="4">
        <v>3094.51</v>
      </c>
      <c r="L419" s="4">
        <v>600000</v>
      </c>
      <c r="M419" s="4">
        <v>0</v>
      </c>
    </row>
    <row r="420" spans="1:13" x14ac:dyDescent="0.4">
      <c r="A420" s="2" t="s">
        <v>24</v>
      </c>
      <c r="B420" s="2" t="s">
        <v>1234</v>
      </c>
      <c r="C420" s="2" t="str">
        <f t="shared" si="6"/>
        <v>16300159</v>
      </c>
      <c r="D420" s="2" t="s">
        <v>55</v>
      </c>
      <c r="E420" s="2" t="s">
        <v>421</v>
      </c>
      <c r="F420" s="2" t="s">
        <v>1235</v>
      </c>
      <c r="G420" s="3">
        <v>1</v>
      </c>
      <c r="H420" s="2" t="s">
        <v>16</v>
      </c>
      <c r="I420" s="2" t="s">
        <v>1236</v>
      </c>
      <c r="J420" s="2" t="s">
        <v>1237</v>
      </c>
      <c r="K420" s="4">
        <v>21759</v>
      </c>
      <c r="L420" s="4">
        <v>16650</v>
      </c>
      <c r="M420" s="4"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4891-FCD1-45D6-9766-F11BB3A06375}">
  <dimension ref="A1:K2157"/>
  <sheetViews>
    <sheetView workbookViewId="0">
      <selection activeCell="H6" sqref="H6"/>
    </sheetView>
  </sheetViews>
  <sheetFormatPr defaultRowHeight="17.399999999999999" x14ac:dyDescent="0.4"/>
  <cols>
    <col min="1" max="1" width="10.796875" customWidth="1"/>
    <col min="2" max="2" width="13.59765625" customWidth="1"/>
    <col min="3" max="3" width="14.3984375" bestFit="1" customWidth="1"/>
    <col min="4" max="4" width="18.09765625" customWidth="1"/>
    <col min="5" max="6" width="9.3984375" bestFit="1" customWidth="1"/>
    <col min="7" max="7" width="18.296875" bestFit="1" customWidth="1"/>
    <col min="8" max="8" width="35.8984375" bestFit="1" customWidth="1"/>
    <col min="9" max="9" width="6.796875" bestFit="1" customWidth="1"/>
    <col min="10" max="10" width="22.19921875" bestFit="1" customWidth="1"/>
    <col min="11" max="11" width="10.8984375" bestFit="1" customWidth="1"/>
  </cols>
  <sheetData>
    <row r="1" spans="1:11" x14ac:dyDescent="0.4">
      <c r="A1" t="s">
        <v>2116</v>
      </c>
      <c r="B1" t="s">
        <v>2117</v>
      </c>
      <c r="C1" t="s">
        <v>2118</v>
      </c>
      <c r="D1" t="s">
        <v>2119</v>
      </c>
      <c r="E1" t="s">
        <v>1</v>
      </c>
      <c r="F1" s="6" t="s">
        <v>1</v>
      </c>
      <c r="G1" s="6" t="s">
        <v>2120</v>
      </c>
      <c r="H1" s="6" t="s">
        <v>2121</v>
      </c>
      <c r="I1" s="6" t="s">
        <v>2122</v>
      </c>
      <c r="J1" s="6" t="s">
        <v>2123</v>
      </c>
      <c r="K1" s="6" t="s">
        <v>1238</v>
      </c>
    </row>
    <row r="2" spans="1:11" x14ac:dyDescent="0.4">
      <c r="A2" t="s">
        <v>15</v>
      </c>
      <c r="B2" t="s">
        <v>1239</v>
      </c>
      <c r="C2">
        <v>1650</v>
      </c>
      <c r="D2">
        <v>50</v>
      </c>
      <c r="E2" t="s">
        <v>1240</v>
      </c>
      <c r="F2" t="s">
        <v>1240</v>
      </c>
      <c r="G2" t="str">
        <f>VLOOKUP(F2,'전체(대표)'!$C$2:$J$420,3,FALSE)</f>
        <v>유기농산물</v>
      </c>
      <c r="H2" t="str">
        <f>VLOOKUP(F2,'전체(대표)'!$C$2:$J$420,4,FALSE)</f>
        <v>마소훈</v>
      </c>
      <c r="I2">
        <f>VLOOKUP(F2,'전체(대표)'!$C$2:$J$420,5,FALSE)</f>
        <v>1</v>
      </c>
      <c r="J2" t="str">
        <f>VLOOKUP(F2,'전체(대표)'!$C$2:$J$420,6,FALSE)</f>
        <v xml:space="preserve">충청북도 괴산군 청천면 </v>
      </c>
      <c r="K2" t="str">
        <f>VLOOKUP(F2,'전체(대표)'!$C$2:$J$420,8,FALSE)</f>
        <v>2022-07-21</v>
      </c>
    </row>
    <row r="3" spans="1:11" x14ac:dyDescent="0.4">
      <c r="A3" t="s">
        <v>15</v>
      </c>
      <c r="B3" t="s">
        <v>802</v>
      </c>
      <c r="C3">
        <v>690</v>
      </c>
      <c r="D3">
        <v>30</v>
      </c>
      <c r="E3" t="s">
        <v>1240</v>
      </c>
      <c r="F3" t="s">
        <v>1240</v>
      </c>
      <c r="G3" t="str">
        <f>VLOOKUP(F3,'전체(대표)'!$C$2:$J$420,3,FALSE)</f>
        <v>유기농산물</v>
      </c>
      <c r="H3" t="str">
        <f>VLOOKUP(F3,'전체(대표)'!$C$2:$J$420,4,FALSE)</f>
        <v>마소훈</v>
      </c>
      <c r="I3">
        <f>VLOOKUP(F3,'전체(대표)'!$C$2:$J$420,5,FALSE)</f>
        <v>1</v>
      </c>
      <c r="J3" t="str">
        <f>VLOOKUP(F3,'전체(대표)'!$C$2:$J$420,6,FALSE)</f>
        <v xml:space="preserve">충청북도 괴산군 청천면 </v>
      </c>
      <c r="K3" t="str">
        <f>VLOOKUP(F3,'전체(대표)'!$C$2:$J$420,8,FALSE)</f>
        <v>2022-07-21</v>
      </c>
    </row>
    <row r="4" spans="1:11" x14ac:dyDescent="0.4">
      <c r="A4" t="s">
        <v>15</v>
      </c>
      <c r="B4" t="s">
        <v>13</v>
      </c>
      <c r="C4">
        <v>3035</v>
      </c>
      <c r="D4">
        <v>1000</v>
      </c>
      <c r="E4" t="s">
        <v>1240</v>
      </c>
      <c r="F4" t="s">
        <v>1240</v>
      </c>
      <c r="G4" t="str">
        <f>VLOOKUP(F4,'전체(대표)'!$C$2:$J$420,3,FALSE)</f>
        <v>유기농산물</v>
      </c>
      <c r="H4" t="str">
        <f>VLOOKUP(F4,'전체(대표)'!$C$2:$J$420,4,FALSE)</f>
        <v>마소훈</v>
      </c>
      <c r="I4">
        <f>VLOOKUP(F4,'전체(대표)'!$C$2:$J$420,5,FALSE)</f>
        <v>1</v>
      </c>
      <c r="J4" t="str">
        <f>VLOOKUP(F4,'전체(대표)'!$C$2:$J$420,6,FALSE)</f>
        <v xml:space="preserve">충청북도 괴산군 청천면 </v>
      </c>
      <c r="K4" t="str">
        <f>VLOOKUP(F4,'전체(대표)'!$C$2:$J$420,8,FALSE)</f>
        <v>2022-07-21</v>
      </c>
    </row>
    <row r="5" spans="1:11" x14ac:dyDescent="0.4">
      <c r="A5" t="s">
        <v>15</v>
      </c>
      <c r="B5" t="s">
        <v>1241</v>
      </c>
      <c r="C5">
        <v>1980</v>
      </c>
      <c r="D5">
        <v>100</v>
      </c>
      <c r="E5" t="s">
        <v>1240</v>
      </c>
      <c r="F5" t="s">
        <v>1240</v>
      </c>
      <c r="G5" t="str">
        <f>VLOOKUP(F5,'전체(대표)'!$C$2:$J$420,3,FALSE)</f>
        <v>유기농산물</v>
      </c>
      <c r="H5" t="str">
        <f>VLOOKUP(F5,'전체(대표)'!$C$2:$J$420,4,FALSE)</f>
        <v>마소훈</v>
      </c>
      <c r="I5">
        <f>VLOOKUP(F5,'전체(대표)'!$C$2:$J$420,5,FALSE)</f>
        <v>1</v>
      </c>
      <c r="J5" t="str">
        <f>VLOOKUP(F5,'전체(대표)'!$C$2:$J$420,6,FALSE)</f>
        <v xml:space="preserve">충청북도 괴산군 청천면 </v>
      </c>
      <c r="K5" t="str">
        <f>VLOOKUP(F5,'전체(대표)'!$C$2:$J$420,8,FALSE)</f>
        <v>2022-07-21</v>
      </c>
    </row>
    <row r="6" spans="1:11" x14ac:dyDescent="0.4">
      <c r="A6" t="s">
        <v>15</v>
      </c>
      <c r="B6" t="s">
        <v>814</v>
      </c>
      <c r="C6">
        <v>1980</v>
      </c>
      <c r="D6">
        <v>100</v>
      </c>
      <c r="E6" t="s">
        <v>1240</v>
      </c>
      <c r="F6" t="s">
        <v>1240</v>
      </c>
      <c r="G6" t="str">
        <f>VLOOKUP(F6,'전체(대표)'!$C$2:$J$420,3,FALSE)</f>
        <v>유기농산물</v>
      </c>
      <c r="H6" t="str">
        <f>VLOOKUP(F6,'전체(대표)'!$C$2:$J$420,4,FALSE)</f>
        <v>마소훈</v>
      </c>
      <c r="I6">
        <f>VLOOKUP(F6,'전체(대표)'!$C$2:$J$420,5,FALSE)</f>
        <v>1</v>
      </c>
      <c r="J6" t="str">
        <f>VLOOKUP(F6,'전체(대표)'!$C$2:$J$420,6,FALSE)</f>
        <v xml:space="preserve">충청북도 괴산군 청천면 </v>
      </c>
      <c r="K6" t="str">
        <f>VLOOKUP(F6,'전체(대표)'!$C$2:$J$420,8,FALSE)</f>
        <v>2022-07-21</v>
      </c>
    </row>
    <row r="7" spans="1:11" x14ac:dyDescent="0.4">
      <c r="A7" t="s">
        <v>15</v>
      </c>
      <c r="B7" t="s">
        <v>285</v>
      </c>
      <c r="C7">
        <v>2760</v>
      </c>
      <c r="D7">
        <v>1</v>
      </c>
      <c r="E7" t="s">
        <v>1240</v>
      </c>
      <c r="F7" t="s">
        <v>1240</v>
      </c>
      <c r="G7" t="str">
        <f>VLOOKUP(F7,'전체(대표)'!$C$2:$J$420,3,FALSE)</f>
        <v>유기농산물</v>
      </c>
      <c r="H7" t="str">
        <f>VLOOKUP(F7,'전체(대표)'!$C$2:$J$420,4,FALSE)</f>
        <v>마소훈</v>
      </c>
      <c r="I7">
        <f>VLOOKUP(F7,'전체(대표)'!$C$2:$J$420,5,FALSE)</f>
        <v>1</v>
      </c>
      <c r="J7" t="str">
        <f>VLOOKUP(F7,'전체(대표)'!$C$2:$J$420,6,FALSE)</f>
        <v xml:space="preserve">충청북도 괴산군 청천면 </v>
      </c>
      <c r="K7" t="str">
        <f>VLOOKUP(F7,'전체(대표)'!$C$2:$J$420,8,FALSE)</f>
        <v>2022-07-21</v>
      </c>
    </row>
    <row r="8" spans="1:11" x14ac:dyDescent="0.4">
      <c r="A8" t="s">
        <v>21</v>
      </c>
      <c r="B8" t="s">
        <v>20</v>
      </c>
      <c r="C8">
        <v>2801.2</v>
      </c>
      <c r="D8">
        <v>940</v>
      </c>
      <c r="E8" t="s">
        <v>1242</v>
      </c>
      <c r="F8" t="s">
        <v>1242</v>
      </c>
      <c r="G8" t="str">
        <f>VLOOKUP(F8,'전체(대표)'!$C$2:$J$420,3,FALSE)</f>
        <v>유기농산물</v>
      </c>
      <c r="H8" t="str">
        <f>VLOOKUP(F8,'전체(대표)'!$C$2:$J$420,4,FALSE)</f>
        <v>김기열</v>
      </c>
      <c r="I8">
        <f>VLOOKUP(F8,'전체(대표)'!$C$2:$J$420,5,FALSE)</f>
        <v>1</v>
      </c>
      <c r="J8" t="str">
        <f>VLOOKUP(F8,'전체(대표)'!$C$2:$J$420,6,FALSE)</f>
        <v xml:space="preserve">충청북도 괴산군 청천면 </v>
      </c>
      <c r="K8" t="str">
        <f>VLOOKUP(F8,'전체(대표)'!$C$2:$J$420,8,FALSE)</f>
        <v>2022-07-17</v>
      </c>
    </row>
    <row r="9" spans="1:11" x14ac:dyDescent="0.4">
      <c r="A9" t="s">
        <v>27</v>
      </c>
      <c r="B9" t="s">
        <v>1243</v>
      </c>
      <c r="C9">
        <v>100</v>
      </c>
      <c r="D9">
        <v>50</v>
      </c>
      <c r="E9" t="s">
        <v>1244</v>
      </c>
      <c r="F9" t="s">
        <v>1244</v>
      </c>
      <c r="G9" t="str">
        <f>VLOOKUP(F9,'전체(대표)'!$C$2:$J$420,3,FALSE)</f>
        <v>유기농산물</v>
      </c>
      <c r="H9" t="str">
        <f>VLOOKUP(F9,'전체(대표)'!$C$2:$J$420,4,FALSE)</f>
        <v>선호균</v>
      </c>
      <c r="I9">
        <f>VLOOKUP(F9,'전체(대표)'!$C$2:$J$420,5,FALSE)</f>
        <v>1</v>
      </c>
      <c r="J9" t="str">
        <f>VLOOKUP(F9,'전체(대표)'!$C$2:$J$420,6,FALSE)</f>
        <v xml:space="preserve">충청북도 괴산군 문광면 </v>
      </c>
      <c r="K9" t="str">
        <f>VLOOKUP(F9,'전체(대표)'!$C$2:$J$420,8,FALSE)</f>
        <v>2022-07-17</v>
      </c>
    </row>
    <row r="10" spans="1:11" x14ac:dyDescent="0.4">
      <c r="A10" t="s">
        <v>27</v>
      </c>
      <c r="B10" t="s">
        <v>444</v>
      </c>
      <c r="C10">
        <v>108</v>
      </c>
      <c r="D10">
        <v>50</v>
      </c>
      <c r="E10" t="s">
        <v>1244</v>
      </c>
      <c r="F10" t="s">
        <v>1244</v>
      </c>
      <c r="G10" t="str">
        <f>VLOOKUP(F10,'전체(대표)'!$C$2:$J$420,3,FALSE)</f>
        <v>유기농산물</v>
      </c>
      <c r="H10" t="str">
        <f>VLOOKUP(F10,'전체(대표)'!$C$2:$J$420,4,FALSE)</f>
        <v>선호균</v>
      </c>
      <c r="I10">
        <f>VLOOKUP(F10,'전체(대표)'!$C$2:$J$420,5,FALSE)</f>
        <v>1</v>
      </c>
      <c r="J10" t="str">
        <f>VLOOKUP(F10,'전체(대표)'!$C$2:$J$420,6,FALSE)</f>
        <v xml:space="preserve">충청북도 괴산군 문광면 </v>
      </c>
      <c r="K10" t="str">
        <f>VLOOKUP(F10,'전체(대표)'!$C$2:$J$420,8,FALSE)</f>
        <v>2022-07-17</v>
      </c>
    </row>
    <row r="11" spans="1:11" x14ac:dyDescent="0.4">
      <c r="A11" t="s">
        <v>27</v>
      </c>
      <c r="B11" t="s">
        <v>444</v>
      </c>
      <c r="C11">
        <v>108</v>
      </c>
      <c r="D11">
        <v>50</v>
      </c>
      <c r="E11" t="s">
        <v>1244</v>
      </c>
      <c r="F11" t="s">
        <v>1244</v>
      </c>
      <c r="G11" t="str">
        <f>VLOOKUP(F11,'전체(대표)'!$C$2:$J$420,3,FALSE)</f>
        <v>유기농산물</v>
      </c>
      <c r="H11" t="str">
        <f>VLOOKUP(F11,'전체(대표)'!$C$2:$J$420,4,FALSE)</f>
        <v>선호균</v>
      </c>
      <c r="I11">
        <f>VLOOKUP(F11,'전체(대표)'!$C$2:$J$420,5,FALSE)</f>
        <v>1</v>
      </c>
      <c r="J11" t="str">
        <f>VLOOKUP(F11,'전체(대표)'!$C$2:$J$420,6,FALSE)</f>
        <v xml:space="preserve">충청북도 괴산군 문광면 </v>
      </c>
      <c r="K11" t="str">
        <f>VLOOKUP(F11,'전체(대표)'!$C$2:$J$420,8,FALSE)</f>
        <v>2022-07-17</v>
      </c>
    </row>
    <row r="12" spans="1:11" x14ac:dyDescent="0.4">
      <c r="A12" t="s">
        <v>27</v>
      </c>
      <c r="B12" t="s">
        <v>1245</v>
      </c>
      <c r="C12">
        <v>108</v>
      </c>
      <c r="D12">
        <v>50</v>
      </c>
      <c r="E12" t="s">
        <v>1244</v>
      </c>
      <c r="F12" t="s">
        <v>1244</v>
      </c>
      <c r="G12" t="str">
        <f>VLOOKUP(F12,'전체(대표)'!$C$2:$J$420,3,FALSE)</f>
        <v>유기농산물</v>
      </c>
      <c r="H12" t="str">
        <f>VLOOKUP(F12,'전체(대표)'!$C$2:$J$420,4,FALSE)</f>
        <v>선호균</v>
      </c>
      <c r="I12">
        <f>VLOOKUP(F12,'전체(대표)'!$C$2:$J$420,5,FALSE)</f>
        <v>1</v>
      </c>
      <c r="J12" t="str">
        <f>VLOOKUP(F12,'전체(대표)'!$C$2:$J$420,6,FALSE)</f>
        <v xml:space="preserve">충청북도 괴산군 문광면 </v>
      </c>
      <c r="K12" t="str">
        <f>VLOOKUP(F12,'전체(대표)'!$C$2:$J$420,8,FALSE)</f>
        <v>2022-07-17</v>
      </c>
    </row>
    <row r="13" spans="1:11" x14ac:dyDescent="0.4">
      <c r="A13" t="s">
        <v>27</v>
      </c>
      <c r="B13" t="s">
        <v>1246</v>
      </c>
      <c r="C13">
        <v>108</v>
      </c>
      <c r="D13">
        <v>50</v>
      </c>
      <c r="E13" t="s">
        <v>1244</v>
      </c>
      <c r="F13" t="s">
        <v>1244</v>
      </c>
      <c r="G13" t="str">
        <f>VLOOKUP(F13,'전체(대표)'!$C$2:$J$420,3,FALSE)</f>
        <v>유기농산물</v>
      </c>
      <c r="H13" t="str">
        <f>VLOOKUP(F13,'전체(대표)'!$C$2:$J$420,4,FALSE)</f>
        <v>선호균</v>
      </c>
      <c r="I13">
        <f>VLOOKUP(F13,'전체(대표)'!$C$2:$J$420,5,FALSE)</f>
        <v>1</v>
      </c>
      <c r="J13" t="str">
        <f>VLOOKUP(F13,'전체(대표)'!$C$2:$J$420,6,FALSE)</f>
        <v xml:space="preserve">충청북도 괴산군 문광면 </v>
      </c>
      <c r="K13" t="str">
        <f>VLOOKUP(F13,'전체(대표)'!$C$2:$J$420,8,FALSE)</f>
        <v>2022-07-17</v>
      </c>
    </row>
    <row r="14" spans="1:11" x14ac:dyDescent="0.4">
      <c r="A14" t="s">
        <v>27</v>
      </c>
      <c r="B14" t="s">
        <v>26</v>
      </c>
      <c r="C14">
        <v>2000</v>
      </c>
      <c r="D14">
        <v>500</v>
      </c>
      <c r="E14" t="s">
        <v>1244</v>
      </c>
      <c r="F14" t="s">
        <v>1244</v>
      </c>
      <c r="G14" t="str">
        <f>VLOOKUP(F14,'전체(대표)'!$C$2:$J$420,3,FALSE)</f>
        <v>유기농산물</v>
      </c>
      <c r="H14" t="str">
        <f>VLOOKUP(F14,'전체(대표)'!$C$2:$J$420,4,FALSE)</f>
        <v>선호균</v>
      </c>
      <c r="I14">
        <f>VLOOKUP(F14,'전체(대표)'!$C$2:$J$420,5,FALSE)</f>
        <v>1</v>
      </c>
      <c r="J14" t="str">
        <f>VLOOKUP(F14,'전체(대표)'!$C$2:$J$420,6,FALSE)</f>
        <v xml:space="preserve">충청북도 괴산군 문광면 </v>
      </c>
      <c r="K14" t="str">
        <f>VLOOKUP(F14,'전체(대표)'!$C$2:$J$420,8,FALSE)</f>
        <v>2022-07-17</v>
      </c>
    </row>
    <row r="15" spans="1:11" x14ac:dyDescent="0.4">
      <c r="A15" t="s">
        <v>31</v>
      </c>
      <c r="B15" t="s">
        <v>30</v>
      </c>
      <c r="C15">
        <v>5000</v>
      </c>
      <c r="D15">
        <v>1000</v>
      </c>
      <c r="E15" t="s">
        <v>1247</v>
      </c>
      <c r="F15" t="s">
        <v>1247</v>
      </c>
      <c r="G15" t="str">
        <f>VLOOKUP(F15,'전체(대표)'!$C$2:$J$420,3,FALSE)</f>
        <v>유기농산물</v>
      </c>
      <c r="H15" t="str">
        <f>VLOOKUP(F15,'전체(대표)'!$C$2:$J$420,4,FALSE)</f>
        <v>최병열</v>
      </c>
      <c r="I15">
        <f>VLOOKUP(F15,'전체(대표)'!$C$2:$J$420,5,FALSE)</f>
        <v>1</v>
      </c>
      <c r="J15" t="str">
        <f>VLOOKUP(F15,'전체(대표)'!$C$2:$J$420,6,FALSE)</f>
        <v xml:space="preserve">충청북도 괴산군 칠성면 </v>
      </c>
      <c r="K15" t="str">
        <f>VLOOKUP(F15,'전체(대표)'!$C$2:$J$420,8,FALSE)</f>
        <v>2022-07-17</v>
      </c>
    </row>
    <row r="16" spans="1:11" x14ac:dyDescent="0.4">
      <c r="A16" t="s">
        <v>35</v>
      </c>
      <c r="B16" t="s">
        <v>170</v>
      </c>
      <c r="C16">
        <v>495</v>
      </c>
      <c r="D16">
        <v>60</v>
      </c>
      <c r="E16" t="s">
        <v>1248</v>
      </c>
      <c r="F16" t="s">
        <v>1248</v>
      </c>
      <c r="G16" t="str">
        <f>VLOOKUP(F16,'전체(대표)'!$C$2:$J$420,3,FALSE)</f>
        <v>유기농산물</v>
      </c>
      <c r="H16" t="str">
        <f>VLOOKUP(F16,'전체(대표)'!$C$2:$J$420,4,FALSE)</f>
        <v>김효선</v>
      </c>
      <c r="I16">
        <f>VLOOKUP(F16,'전체(대표)'!$C$2:$J$420,5,FALSE)</f>
        <v>1</v>
      </c>
      <c r="J16" t="str">
        <f>VLOOKUP(F16,'전체(대표)'!$C$2:$J$420,6,FALSE)</f>
        <v xml:space="preserve">충청북도 괴산군 청천면 </v>
      </c>
      <c r="K16" t="str">
        <f>VLOOKUP(F16,'전체(대표)'!$C$2:$J$420,8,FALSE)</f>
        <v>2022-07-21</v>
      </c>
    </row>
    <row r="17" spans="1:11" x14ac:dyDescent="0.4">
      <c r="A17" t="s">
        <v>35</v>
      </c>
      <c r="B17" t="s">
        <v>34</v>
      </c>
      <c r="C17">
        <v>1671</v>
      </c>
      <c r="D17">
        <v>100</v>
      </c>
      <c r="E17" t="s">
        <v>1248</v>
      </c>
      <c r="F17" t="s">
        <v>1248</v>
      </c>
      <c r="G17" t="str">
        <f>VLOOKUP(F17,'전체(대표)'!$C$2:$J$420,3,FALSE)</f>
        <v>유기농산물</v>
      </c>
      <c r="H17" t="str">
        <f>VLOOKUP(F17,'전체(대표)'!$C$2:$J$420,4,FALSE)</f>
        <v>김효선</v>
      </c>
      <c r="I17">
        <f>VLOOKUP(F17,'전체(대표)'!$C$2:$J$420,5,FALSE)</f>
        <v>1</v>
      </c>
      <c r="J17" t="str">
        <f>VLOOKUP(F17,'전체(대표)'!$C$2:$J$420,6,FALSE)</f>
        <v xml:space="preserve">충청북도 괴산군 청천면 </v>
      </c>
      <c r="K17" t="str">
        <f>VLOOKUP(F17,'전체(대표)'!$C$2:$J$420,8,FALSE)</f>
        <v>2022-07-21</v>
      </c>
    </row>
    <row r="18" spans="1:11" x14ac:dyDescent="0.4">
      <c r="A18" t="s">
        <v>38</v>
      </c>
      <c r="B18" t="s">
        <v>1249</v>
      </c>
      <c r="C18">
        <v>1000</v>
      </c>
      <c r="D18">
        <v>300</v>
      </c>
      <c r="E18" t="s">
        <v>1250</v>
      </c>
      <c r="F18" t="s">
        <v>1250</v>
      </c>
      <c r="G18" t="str">
        <f>VLOOKUP(F18,'전체(대표)'!$C$2:$J$420,3,FALSE)</f>
        <v>유기농산물</v>
      </c>
      <c r="H18" t="str">
        <f>VLOOKUP(F18,'전체(대표)'!$C$2:$J$420,4,FALSE)</f>
        <v>윤봉노</v>
      </c>
      <c r="I18">
        <f>VLOOKUP(F18,'전체(대표)'!$C$2:$J$420,5,FALSE)</f>
        <v>1</v>
      </c>
      <c r="J18" t="str">
        <f>VLOOKUP(F18,'전체(대표)'!$C$2:$J$420,6,FALSE)</f>
        <v xml:space="preserve">충청북도 괴산군 연풍면 </v>
      </c>
      <c r="K18" t="str">
        <f>VLOOKUP(F18,'전체(대표)'!$C$2:$J$420,8,FALSE)</f>
        <v>2022-07-20</v>
      </c>
    </row>
    <row r="19" spans="1:11" x14ac:dyDescent="0.4">
      <c r="A19" t="s">
        <v>38</v>
      </c>
      <c r="B19" t="s">
        <v>1251</v>
      </c>
      <c r="C19">
        <v>500</v>
      </c>
      <c r="D19">
        <v>30</v>
      </c>
      <c r="E19" t="s">
        <v>1250</v>
      </c>
      <c r="F19" t="s">
        <v>1250</v>
      </c>
      <c r="G19" t="str">
        <f>VLOOKUP(F19,'전체(대표)'!$C$2:$J$420,3,FALSE)</f>
        <v>유기농산물</v>
      </c>
      <c r="H19" t="str">
        <f>VLOOKUP(F19,'전체(대표)'!$C$2:$J$420,4,FALSE)</f>
        <v>윤봉노</v>
      </c>
      <c r="I19">
        <f>VLOOKUP(F19,'전체(대표)'!$C$2:$J$420,5,FALSE)</f>
        <v>1</v>
      </c>
      <c r="J19" t="str">
        <f>VLOOKUP(F19,'전체(대표)'!$C$2:$J$420,6,FALSE)</f>
        <v xml:space="preserve">충청북도 괴산군 연풍면 </v>
      </c>
      <c r="K19" t="str">
        <f>VLOOKUP(F19,'전체(대표)'!$C$2:$J$420,8,FALSE)</f>
        <v>2022-07-20</v>
      </c>
    </row>
    <row r="20" spans="1:11" x14ac:dyDescent="0.4">
      <c r="A20" t="s">
        <v>38</v>
      </c>
      <c r="B20" t="s">
        <v>566</v>
      </c>
      <c r="C20">
        <v>751.8</v>
      </c>
      <c r="D20">
        <v>60</v>
      </c>
      <c r="E20" t="s">
        <v>1250</v>
      </c>
      <c r="F20" t="s">
        <v>1250</v>
      </c>
      <c r="G20" t="str">
        <f>VLOOKUP(F20,'전체(대표)'!$C$2:$J$420,3,FALSE)</f>
        <v>유기농산물</v>
      </c>
      <c r="H20" t="str">
        <f>VLOOKUP(F20,'전체(대표)'!$C$2:$J$420,4,FALSE)</f>
        <v>윤봉노</v>
      </c>
      <c r="I20">
        <f>VLOOKUP(F20,'전체(대표)'!$C$2:$J$420,5,FALSE)</f>
        <v>1</v>
      </c>
      <c r="J20" t="str">
        <f>VLOOKUP(F20,'전체(대표)'!$C$2:$J$420,6,FALSE)</f>
        <v xml:space="preserve">충청북도 괴산군 연풍면 </v>
      </c>
      <c r="K20" t="str">
        <f>VLOOKUP(F20,'전체(대표)'!$C$2:$J$420,8,FALSE)</f>
        <v>2022-07-20</v>
      </c>
    </row>
    <row r="21" spans="1:11" x14ac:dyDescent="0.4">
      <c r="A21" t="s">
        <v>38</v>
      </c>
      <c r="B21" t="s">
        <v>817</v>
      </c>
      <c r="C21">
        <v>600</v>
      </c>
      <c r="D21">
        <v>60</v>
      </c>
      <c r="E21" t="s">
        <v>1250</v>
      </c>
      <c r="F21" t="s">
        <v>1250</v>
      </c>
      <c r="G21" t="str">
        <f>VLOOKUP(F21,'전체(대표)'!$C$2:$J$420,3,FALSE)</f>
        <v>유기농산물</v>
      </c>
      <c r="H21" t="str">
        <f>VLOOKUP(F21,'전체(대표)'!$C$2:$J$420,4,FALSE)</f>
        <v>윤봉노</v>
      </c>
      <c r="I21">
        <f>VLOOKUP(F21,'전체(대표)'!$C$2:$J$420,5,FALSE)</f>
        <v>1</v>
      </c>
      <c r="J21" t="str">
        <f>VLOOKUP(F21,'전체(대표)'!$C$2:$J$420,6,FALSE)</f>
        <v xml:space="preserve">충청북도 괴산군 연풍면 </v>
      </c>
      <c r="K21" t="str">
        <f>VLOOKUP(F21,'전체(대표)'!$C$2:$J$420,8,FALSE)</f>
        <v>2022-07-20</v>
      </c>
    </row>
    <row r="22" spans="1:11" x14ac:dyDescent="0.4">
      <c r="A22" t="s">
        <v>38</v>
      </c>
      <c r="B22" t="s">
        <v>802</v>
      </c>
      <c r="C22">
        <v>4000</v>
      </c>
      <c r="D22">
        <v>700</v>
      </c>
      <c r="E22" t="s">
        <v>1250</v>
      </c>
      <c r="F22" t="s">
        <v>1250</v>
      </c>
      <c r="G22" t="str">
        <f>VLOOKUP(F22,'전체(대표)'!$C$2:$J$420,3,FALSE)</f>
        <v>유기농산물</v>
      </c>
      <c r="H22" t="str">
        <f>VLOOKUP(F22,'전체(대표)'!$C$2:$J$420,4,FALSE)</f>
        <v>윤봉노</v>
      </c>
      <c r="I22">
        <f>VLOOKUP(F22,'전체(대표)'!$C$2:$J$420,5,FALSE)</f>
        <v>1</v>
      </c>
      <c r="J22" t="str">
        <f>VLOOKUP(F22,'전체(대표)'!$C$2:$J$420,6,FALSE)</f>
        <v xml:space="preserve">충청북도 괴산군 연풍면 </v>
      </c>
      <c r="K22" t="str">
        <f>VLOOKUP(F22,'전체(대표)'!$C$2:$J$420,8,FALSE)</f>
        <v>2022-07-20</v>
      </c>
    </row>
    <row r="23" spans="1:11" x14ac:dyDescent="0.4">
      <c r="A23" t="s">
        <v>38</v>
      </c>
      <c r="B23" t="s">
        <v>1252</v>
      </c>
      <c r="C23">
        <v>1500</v>
      </c>
      <c r="D23">
        <v>200</v>
      </c>
      <c r="E23" t="s">
        <v>1250</v>
      </c>
      <c r="F23" t="s">
        <v>1250</v>
      </c>
      <c r="G23" t="str">
        <f>VLOOKUP(F23,'전체(대표)'!$C$2:$J$420,3,FALSE)</f>
        <v>유기농산물</v>
      </c>
      <c r="H23" t="str">
        <f>VLOOKUP(F23,'전체(대표)'!$C$2:$J$420,4,FALSE)</f>
        <v>윤봉노</v>
      </c>
      <c r="I23">
        <f>VLOOKUP(F23,'전체(대표)'!$C$2:$J$420,5,FALSE)</f>
        <v>1</v>
      </c>
      <c r="J23" t="str">
        <f>VLOOKUP(F23,'전체(대표)'!$C$2:$J$420,6,FALSE)</f>
        <v xml:space="preserve">충청북도 괴산군 연풍면 </v>
      </c>
      <c r="K23" t="str">
        <f>VLOOKUP(F23,'전체(대표)'!$C$2:$J$420,8,FALSE)</f>
        <v>2022-07-20</v>
      </c>
    </row>
    <row r="24" spans="1:11" x14ac:dyDescent="0.4">
      <c r="A24" t="s">
        <v>38</v>
      </c>
      <c r="B24" t="s">
        <v>137</v>
      </c>
      <c r="C24">
        <v>500</v>
      </c>
      <c r="D24">
        <v>30</v>
      </c>
      <c r="E24" t="s">
        <v>1250</v>
      </c>
      <c r="F24" t="s">
        <v>1250</v>
      </c>
      <c r="G24" t="str">
        <f>VLOOKUP(F24,'전체(대표)'!$C$2:$J$420,3,FALSE)</f>
        <v>유기농산물</v>
      </c>
      <c r="H24" t="str">
        <f>VLOOKUP(F24,'전체(대표)'!$C$2:$J$420,4,FALSE)</f>
        <v>윤봉노</v>
      </c>
      <c r="I24">
        <f>VLOOKUP(F24,'전체(대표)'!$C$2:$J$420,5,FALSE)</f>
        <v>1</v>
      </c>
      <c r="J24" t="str">
        <f>VLOOKUP(F24,'전체(대표)'!$C$2:$J$420,6,FALSE)</f>
        <v xml:space="preserve">충청북도 괴산군 연풍면 </v>
      </c>
      <c r="K24" t="str">
        <f>VLOOKUP(F24,'전체(대표)'!$C$2:$J$420,8,FALSE)</f>
        <v>2022-07-20</v>
      </c>
    </row>
    <row r="25" spans="1:11" x14ac:dyDescent="0.4">
      <c r="A25" t="s">
        <v>38</v>
      </c>
      <c r="B25" t="s">
        <v>37</v>
      </c>
      <c r="C25">
        <v>2000</v>
      </c>
      <c r="D25">
        <v>1</v>
      </c>
      <c r="E25" t="s">
        <v>1250</v>
      </c>
      <c r="F25" t="s">
        <v>1250</v>
      </c>
      <c r="G25" t="str">
        <f>VLOOKUP(F25,'전체(대표)'!$C$2:$J$420,3,FALSE)</f>
        <v>유기농산물</v>
      </c>
      <c r="H25" t="str">
        <f>VLOOKUP(F25,'전체(대표)'!$C$2:$J$420,4,FALSE)</f>
        <v>윤봉노</v>
      </c>
      <c r="I25">
        <f>VLOOKUP(F25,'전체(대표)'!$C$2:$J$420,5,FALSE)</f>
        <v>1</v>
      </c>
      <c r="J25" t="str">
        <f>VLOOKUP(F25,'전체(대표)'!$C$2:$J$420,6,FALSE)</f>
        <v xml:space="preserve">충청북도 괴산군 연풍면 </v>
      </c>
      <c r="K25" t="str">
        <f>VLOOKUP(F25,'전체(대표)'!$C$2:$J$420,8,FALSE)</f>
        <v>2022-07-20</v>
      </c>
    </row>
    <row r="26" spans="1:11" x14ac:dyDescent="0.4">
      <c r="A26" t="s">
        <v>38</v>
      </c>
      <c r="B26" t="s">
        <v>687</v>
      </c>
      <c r="C26">
        <v>3319</v>
      </c>
      <c r="D26">
        <v>700</v>
      </c>
      <c r="E26" t="s">
        <v>1250</v>
      </c>
      <c r="F26" t="s">
        <v>1250</v>
      </c>
      <c r="G26" t="str">
        <f>VLOOKUP(F26,'전체(대표)'!$C$2:$J$420,3,FALSE)</f>
        <v>유기농산물</v>
      </c>
      <c r="H26" t="str">
        <f>VLOOKUP(F26,'전체(대표)'!$C$2:$J$420,4,FALSE)</f>
        <v>윤봉노</v>
      </c>
      <c r="I26">
        <f>VLOOKUP(F26,'전체(대표)'!$C$2:$J$420,5,FALSE)</f>
        <v>1</v>
      </c>
      <c r="J26" t="str">
        <f>VLOOKUP(F26,'전체(대표)'!$C$2:$J$420,6,FALSE)</f>
        <v xml:space="preserve">충청북도 괴산군 연풍면 </v>
      </c>
      <c r="K26" t="str">
        <f>VLOOKUP(F26,'전체(대표)'!$C$2:$J$420,8,FALSE)</f>
        <v>2022-07-20</v>
      </c>
    </row>
    <row r="27" spans="1:11" x14ac:dyDescent="0.4">
      <c r="A27" t="s">
        <v>38</v>
      </c>
      <c r="B27" t="s">
        <v>810</v>
      </c>
      <c r="C27">
        <v>500</v>
      </c>
      <c r="D27">
        <v>30</v>
      </c>
      <c r="E27" t="s">
        <v>1250</v>
      </c>
      <c r="F27" t="s">
        <v>1250</v>
      </c>
      <c r="G27" t="str">
        <f>VLOOKUP(F27,'전체(대표)'!$C$2:$J$420,3,FALSE)</f>
        <v>유기농산물</v>
      </c>
      <c r="H27" t="str">
        <f>VLOOKUP(F27,'전체(대표)'!$C$2:$J$420,4,FALSE)</f>
        <v>윤봉노</v>
      </c>
      <c r="I27">
        <f>VLOOKUP(F27,'전체(대표)'!$C$2:$J$420,5,FALSE)</f>
        <v>1</v>
      </c>
      <c r="J27" t="str">
        <f>VLOOKUP(F27,'전체(대표)'!$C$2:$J$420,6,FALSE)</f>
        <v xml:space="preserve">충청북도 괴산군 연풍면 </v>
      </c>
      <c r="K27" t="str">
        <f>VLOOKUP(F27,'전체(대표)'!$C$2:$J$420,8,FALSE)</f>
        <v>2022-07-20</v>
      </c>
    </row>
    <row r="28" spans="1:11" x14ac:dyDescent="0.4">
      <c r="A28" t="s">
        <v>45</v>
      </c>
      <c r="B28" t="s">
        <v>361</v>
      </c>
      <c r="C28">
        <v>500</v>
      </c>
      <c r="D28">
        <v>180</v>
      </c>
      <c r="E28" t="s">
        <v>1253</v>
      </c>
      <c r="F28" t="s">
        <v>1253</v>
      </c>
      <c r="G28" t="str">
        <f>VLOOKUP(F28,'전체(대표)'!$C$2:$J$420,3,FALSE)</f>
        <v>유기농산물</v>
      </c>
      <c r="H28" t="str">
        <f>VLOOKUP(F28,'전체(대표)'!$C$2:$J$420,4,FALSE)</f>
        <v>이상권</v>
      </c>
      <c r="I28">
        <f>VLOOKUP(F28,'전체(대표)'!$C$2:$J$420,5,FALSE)</f>
        <v>1</v>
      </c>
      <c r="J28" t="str">
        <f>VLOOKUP(F28,'전체(대표)'!$C$2:$J$420,6,FALSE)</f>
        <v xml:space="preserve">충청북도 괴산군 청천면 </v>
      </c>
      <c r="K28" t="str">
        <f>VLOOKUP(F28,'전체(대표)'!$C$2:$J$420,8,FALSE)</f>
        <v>2022-07-26</v>
      </c>
    </row>
    <row r="29" spans="1:11" x14ac:dyDescent="0.4">
      <c r="A29" t="s">
        <v>45</v>
      </c>
      <c r="B29" t="s">
        <v>109</v>
      </c>
      <c r="C29">
        <v>7842</v>
      </c>
      <c r="D29">
        <v>1800</v>
      </c>
      <c r="E29" t="s">
        <v>1253</v>
      </c>
      <c r="F29" t="s">
        <v>1253</v>
      </c>
      <c r="G29" t="str">
        <f>VLOOKUP(F29,'전체(대표)'!$C$2:$J$420,3,FALSE)</f>
        <v>유기농산물</v>
      </c>
      <c r="H29" t="str">
        <f>VLOOKUP(F29,'전체(대표)'!$C$2:$J$420,4,FALSE)</f>
        <v>이상권</v>
      </c>
      <c r="I29">
        <f>VLOOKUP(F29,'전체(대표)'!$C$2:$J$420,5,FALSE)</f>
        <v>1</v>
      </c>
      <c r="J29" t="str">
        <f>VLOOKUP(F29,'전체(대표)'!$C$2:$J$420,6,FALSE)</f>
        <v xml:space="preserve">충청북도 괴산군 청천면 </v>
      </c>
      <c r="K29" t="str">
        <f>VLOOKUP(F29,'전체(대표)'!$C$2:$J$420,8,FALSE)</f>
        <v>2022-07-26</v>
      </c>
    </row>
    <row r="30" spans="1:11" x14ac:dyDescent="0.4">
      <c r="A30" t="s">
        <v>45</v>
      </c>
      <c r="B30" t="s">
        <v>109</v>
      </c>
      <c r="C30">
        <v>1914</v>
      </c>
      <c r="D30">
        <v>300</v>
      </c>
      <c r="E30" t="s">
        <v>1253</v>
      </c>
      <c r="F30" t="s">
        <v>1253</v>
      </c>
      <c r="G30" t="str">
        <f>VLOOKUP(F30,'전체(대표)'!$C$2:$J$420,3,FALSE)</f>
        <v>유기농산물</v>
      </c>
      <c r="H30" t="str">
        <f>VLOOKUP(F30,'전체(대표)'!$C$2:$J$420,4,FALSE)</f>
        <v>이상권</v>
      </c>
      <c r="I30">
        <f>VLOOKUP(F30,'전체(대표)'!$C$2:$J$420,5,FALSE)</f>
        <v>1</v>
      </c>
      <c r="J30" t="str">
        <f>VLOOKUP(F30,'전체(대표)'!$C$2:$J$420,6,FALSE)</f>
        <v xml:space="preserve">충청북도 괴산군 청천면 </v>
      </c>
      <c r="K30" t="str">
        <f>VLOOKUP(F30,'전체(대표)'!$C$2:$J$420,8,FALSE)</f>
        <v>2022-07-26</v>
      </c>
    </row>
    <row r="31" spans="1:11" x14ac:dyDescent="0.4">
      <c r="A31" t="s">
        <v>45</v>
      </c>
      <c r="B31" t="s">
        <v>55</v>
      </c>
      <c r="C31">
        <v>1122</v>
      </c>
      <c r="D31">
        <v>780</v>
      </c>
      <c r="E31" t="s">
        <v>1253</v>
      </c>
      <c r="F31" t="s">
        <v>1253</v>
      </c>
      <c r="G31" t="str">
        <f>VLOOKUP(F31,'전체(대표)'!$C$2:$J$420,3,FALSE)</f>
        <v>유기농산물</v>
      </c>
      <c r="H31" t="str">
        <f>VLOOKUP(F31,'전체(대표)'!$C$2:$J$420,4,FALSE)</f>
        <v>이상권</v>
      </c>
      <c r="I31">
        <f>VLOOKUP(F31,'전체(대표)'!$C$2:$J$420,5,FALSE)</f>
        <v>1</v>
      </c>
      <c r="J31" t="str">
        <f>VLOOKUP(F31,'전체(대표)'!$C$2:$J$420,6,FALSE)</f>
        <v xml:space="preserve">충청북도 괴산군 청천면 </v>
      </c>
      <c r="K31" t="str">
        <f>VLOOKUP(F31,'전체(대표)'!$C$2:$J$420,8,FALSE)</f>
        <v>2022-07-26</v>
      </c>
    </row>
    <row r="32" spans="1:11" x14ac:dyDescent="0.4">
      <c r="A32" t="s">
        <v>45</v>
      </c>
      <c r="B32" t="s">
        <v>55</v>
      </c>
      <c r="C32">
        <v>10015</v>
      </c>
      <c r="D32">
        <v>6992</v>
      </c>
      <c r="E32" t="s">
        <v>1253</v>
      </c>
      <c r="F32" t="s">
        <v>1253</v>
      </c>
      <c r="G32" t="str">
        <f>VLOOKUP(F32,'전체(대표)'!$C$2:$J$420,3,FALSE)</f>
        <v>유기농산물</v>
      </c>
      <c r="H32" t="str">
        <f>VLOOKUP(F32,'전체(대표)'!$C$2:$J$420,4,FALSE)</f>
        <v>이상권</v>
      </c>
      <c r="I32">
        <f>VLOOKUP(F32,'전체(대표)'!$C$2:$J$420,5,FALSE)</f>
        <v>1</v>
      </c>
      <c r="J32" t="str">
        <f>VLOOKUP(F32,'전체(대표)'!$C$2:$J$420,6,FALSE)</f>
        <v xml:space="preserve">충청북도 괴산군 청천면 </v>
      </c>
      <c r="K32" t="str">
        <f>VLOOKUP(F32,'전체(대표)'!$C$2:$J$420,8,FALSE)</f>
        <v>2022-07-26</v>
      </c>
    </row>
    <row r="33" spans="1:11" x14ac:dyDescent="0.4">
      <c r="A33" t="s">
        <v>45</v>
      </c>
      <c r="B33" t="s">
        <v>55</v>
      </c>
      <c r="C33">
        <v>330</v>
      </c>
      <c r="D33">
        <v>230</v>
      </c>
      <c r="E33" t="s">
        <v>1253</v>
      </c>
      <c r="F33" t="s">
        <v>1253</v>
      </c>
      <c r="G33" t="str">
        <f>VLOOKUP(F33,'전체(대표)'!$C$2:$J$420,3,FALSE)</f>
        <v>유기농산물</v>
      </c>
      <c r="H33" t="str">
        <f>VLOOKUP(F33,'전체(대표)'!$C$2:$J$420,4,FALSE)</f>
        <v>이상권</v>
      </c>
      <c r="I33">
        <f>VLOOKUP(F33,'전체(대표)'!$C$2:$J$420,5,FALSE)</f>
        <v>1</v>
      </c>
      <c r="J33" t="str">
        <f>VLOOKUP(F33,'전체(대표)'!$C$2:$J$420,6,FALSE)</f>
        <v xml:space="preserve">충청북도 괴산군 청천면 </v>
      </c>
      <c r="K33" t="str">
        <f>VLOOKUP(F33,'전체(대표)'!$C$2:$J$420,8,FALSE)</f>
        <v>2022-07-26</v>
      </c>
    </row>
    <row r="34" spans="1:11" x14ac:dyDescent="0.4">
      <c r="A34" t="s">
        <v>45</v>
      </c>
      <c r="B34" t="s">
        <v>60</v>
      </c>
      <c r="C34">
        <v>792</v>
      </c>
      <c r="D34">
        <v>600</v>
      </c>
      <c r="E34" t="s">
        <v>1253</v>
      </c>
      <c r="F34" t="s">
        <v>1253</v>
      </c>
      <c r="G34" t="str">
        <f>VLOOKUP(F34,'전체(대표)'!$C$2:$J$420,3,FALSE)</f>
        <v>유기농산물</v>
      </c>
      <c r="H34" t="str">
        <f>VLOOKUP(F34,'전체(대표)'!$C$2:$J$420,4,FALSE)</f>
        <v>이상권</v>
      </c>
      <c r="I34">
        <f>VLOOKUP(F34,'전체(대표)'!$C$2:$J$420,5,FALSE)</f>
        <v>1</v>
      </c>
      <c r="J34" t="str">
        <f>VLOOKUP(F34,'전체(대표)'!$C$2:$J$420,6,FALSE)</f>
        <v xml:space="preserve">충청북도 괴산군 청천면 </v>
      </c>
      <c r="K34" t="str">
        <f>VLOOKUP(F34,'전체(대표)'!$C$2:$J$420,8,FALSE)</f>
        <v>2022-07-26</v>
      </c>
    </row>
    <row r="35" spans="1:11" x14ac:dyDescent="0.4">
      <c r="A35" t="s">
        <v>45</v>
      </c>
      <c r="B35" t="s">
        <v>44</v>
      </c>
      <c r="C35">
        <v>2545</v>
      </c>
      <c r="D35">
        <v>1780</v>
      </c>
      <c r="E35" t="s">
        <v>1253</v>
      </c>
      <c r="F35" t="s">
        <v>1253</v>
      </c>
      <c r="G35" t="str">
        <f>VLOOKUP(F35,'전체(대표)'!$C$2:$J$420,3,FALSE)</f>
        <v>유기농산물</v>
      </c>
      <c r="H35" t="str">
        <f>VLOOKUP(F35,'전체(대표)'!$C$2:$J$420,4,FALSE)</f>
        <v>이상권</v>
      </c>
      <c r="I35">
        <f>VLOOKUP(F35,'전체(대표)'!$C$2:$J$420,5,FALSE)</f>
        <v>1</v>
      </c>
      <c r="J35" t="str">
        <f>VLOOKUP(F35,'전체(대표)'!$C$2:$J$420,6,FALSE)</f>
        <v xml:space="preserve">충청북도 괴산군 청천면 </v>
      </c>
      <c r="K35" t="str">
        <f>VLOOKUP(F35,'전체(대표)'!$C$2:$J$420,8,FALSE)</f>
        <v>2022-07-26</v>
      </c>
    </row>
    <row r="36" spans="1:11" x14ac:dyDescent="0.4">
      <c r="A36" t="s">
        <v>45</v>
      </c>
      <c r="B36" t="s">
        <v>44</v>
      </c>
      <c r="C36">
        <v>1013</v>
      </c>
      <c r="D36">
        <v>607</v>
      </c>
      <c r="E36" t="s">
        <v>1253</v>
      </c>
      <c r="F36" t="s">
        <v>1253</v>
      </c>
      <c r="G36" t="str">
        <f>VLOOKUP(F36,'전체(대표)'!$C$2:$J$420,3,FALSE)</f>
        <v>유기농산물</v>
      </c>
      <c r="H36" t="str">
        <f>VLOOKUP(F36,'전체(대표)'!$C$2:$J$420,4,FALSE)</f>
        <v>이상권</v>
      </c>
      <c r="I36">
        <f>VLOOKUP(F36,'전체(대표)'!$C$2:$J$420,5,FALSE)</f>
        <v>1</v>
      </c>
      <c r="J36" t="str">
        <f>VLOOKUP(F36,'전체(대표)'!$C$2:$J$420,6,FALSE)</f>
        <v xml:space="preserve">충청북도 괴산군 청천면 </v>
      </c>
      <c r="K36" t="str">
        <f>VLOOKUP(F36,'전체(대표)'!$C$2:$J$420,8,FALSE)</f>
        <v>2022-07-26</v>
      </c>
    </row>
    <row r="37" spans="1:11" x14ac:dyDescent="0.4">
      <c r="A37" t="s">
        <v>45</v>
      </c>
      <c r="B37" t="s">
        <v>44</v>
      </c>
      <c r="C37">
        <v>1485</v>
      </c>
      <c r="D37">
        <v>1270</v>
      </c>
      <c r="E37" t="s">
        <v>1253</v>
      </c>
      <c r="F37" t="s">
        <v>1253</v>
      </c>
      <c r="G37" t="str">
        <f>VLOOKUP(F37,'전체(대표)'!$C$2:$J$420,3,FALSE)</f>
        <v>유기농산물</v>
      </c>
      <c r="H37" t="str">
        <f>VLOOKUP(F37,'전체(대표)'!$C$2:$J$420,4,FALSE)</f>
        <v>이상권</v>
      </c>
      <c r="I37">
        <f>VLOOKUP(F37,'전체(대표)'!$C$2:$J$420,5,FALSE)</f>
        <v>1</v>
      </c>
      <c r="J37" t="str">
        <f>VLOOKUP(F37,'전체(대표)'!$C$2:$J$420,6,FALSE)</f>
        <v xml:space="preserve">충청북도 괴산군 청천면 </v>
      </c>
      <c r="K37" t="str">
        <f>VLOOKUP(F37,'전체(대표)'!$C$2:$J$420,8,FALSE)</f>
        <v>2022-07-26</v>
      </c>
    </row>
    <row r="38" spans="1:11" x14ac:dyDescent="0.4">
      <c r="A38" t="s">
        <v>45</v>
      </c>
      <c r="B38" t="s">
        <v>44</v>
      </c>
      <c r="C38">
        <v>15468</v>
      </c>
      <c r="D38">
        <v>10954</v>
      </c>
      <c r="E38" t="s">
        <v>1253</v>
      </c>
      <c r="F38" t="s">
        <v>1253</v>
      </c>
      <c r="G38" t="str">
        <f>VLOOKUP(F38,'전체(대표)'!$C$2:$J$420,3,FALSE)</f>
        <v>유기농산물</v>
      </c>
      <c r="H38" t="str">
        <f>VLOOKUP(F38,'전체(대표)'!$C$2:$J$420,4,FALSE)</f>
        <v>이상권</v>
      </c>
      <c r="I38">
        <f>VLOOKUP(F38,'전체(대표)'!$C$2:$J$420,5,FALSE)</f>
        <v>1</v>
      </c>
      <c r="J38" t="str">
        <f>VLOOKUP(F38,'전체(대표)'!$C$2:$J$420,6,FALSE)</f>
        <v xml:space="preserve">충청북도 괴산군 청천면 </v>
      </c>
      <c r="K38" t="str">
        <f>VLOOKUP(F38,'전체(대표)'!$C$2:$J$420,8,FALSE)</f>
        <v>2022-07-26</v>
      </c>
    </row>
    <row r="39" spans="1:11" x14ac:dyDescent="0.4">
      <c r="A39" t="s">
        <v>45</v>
      </c>
      <c r="B39" t="s">
        <v>219</v>
      </c>
      <c r="C39">
        <v>1650</v>
      </c>
      <c r="D39">
        <v>370</v>
      </c>
      <c r="E39" t="s">
        <v>1253</v>
      </c>
      <c r="F39" t="s">
        <v>1253</v>
      </c>
      <c r="G39" t="str">
        <f>VLOOKUP(F39,'전체(대표)'!$C$2:$J$420,3,FALSE)</f>
        <v>유기농산물</v>
      </c>
      <c r="H39" t="str">
        <f>VLOOKUP(F39,'전체(대표)'!$C$2:$J$420,4,FALSE)</f>
        <v>이상권</v>
      </c>
      <c r="I39">
        <f>VLOOKUP(F39,'전체(대표)'!$C$2:$J$420,5,FALSE)</f>
        <v>1</v>
      </c>
      <c r="J39" t="str">
        <f>VLOOKUP(F39,'전체(대표)'!$C$2:$J$420,6,FALSE)</f>
        <v xml:space="preserve">충청북도 괴산군 청천면 </v>
      </c>
      <c r="K39" t="str">
        <f>VLOOKUP(F39,'전체(대표)'!$C$2:$J$420,8,FALSE)</f>
        <v>2022-07-26</v>
      </c>
    </row>
    <row r="40" spans="1:11" x14ac:dyDescent="0.4">
      <c r="A40" t="s">
        <v>51</v>
      </c>
      <c r="B40" t="s">
        <v>170</v>
      </c>
      <c r="C40">
        <v>4326</v>
      </c>
      <c r="D40">
        <v>1900</v>
      </c>
      <c r="E40" t="s">
        <v>1254</v>
      </c>
      <c r="F40" t="s">
        <v>1254</v>
      </c>
      <c r="G40" t="str">
        <f>VLOOKUP(F40,'전체(대표)'!$C$2:$J$420,3,FALSE)</f>
        <v>유기농산물</v>
      </c>
      <c r="H40" t="str">
        <f>VLOOKUP(F40,'전체(대표)'!$C$2:$J$420,4,FALSE)</f>
        <v>정천복</v>
      </c>
      <c r="I40">
        <f>VLOOKUP(F40,'전체(대표)'!$C$2:$J$420,5,FALSE)</f>
        <v>1</v>
      </c>
      <c r="J40" t="str">
        <f>VLOOKUP(F40,'전체(대표)'!$C$2:$J$420,6,FALSE)</f>
        <v xml:space="preserve">충청북도 괴산군 청천면 </v>
      </c>
      <c r="K40" t="str">
        <f>VLOOKUP(F40,'전체(대표)'!$C$2:$J$420,8,FALSE)</f>
        <v>2022-08-18</v>
      </c>
    </row>
    <row r="41" spans="1:11" x14ac:dyDescent="0.4">
      <c r="A41" t="s">
        <v>51</v>
      </c>
      <c r="B41" t="s">
        <v>50</v>
      </c>
      <c r="C41">
        <v>7786</v>
      </c>
      <c r="D41">
        <v>1100</v>
      </c>
      <c r="E41" t="s">
        <v>1254</v>
      </c>
      <c r="F41" t="s">
        <v>1254</v>
      </c>
      <c r="G41" t="str">
        <f>VLOOKUP(F41,'전체(대표)'!$C$2:$J$420,3,FALSE)</f>
        <v>유기농산물</v>
      </c>
      <c r="H41" t="str">
        <f>VLOOKUP(F41,'전체(대표)'!$C$2:$J$420,4,FALSE)</f>
        <v>정천복</v>
      </c>
      <c r="I41">
        <f>VLOOKUP(F41,'전체(대표)'!$C$2:$J$420,5,FALSE)</f>
        <v>1</v>
      </c>
      <c r="J41" t="str">
        <f>VLOOKUP(F41,'전체(대표)'!$C$2:$J$420,6,FALSE)</f>
        <v xml:space="preserve">충청북도 괴산군 청천면 </v>
      </c>
      <c r="K41" t="str">
        <f>VLOOKUP(F41,'전체(대표)'!$C$2:$J$420,8,FALSE)</f>
        <v>2022-08-18</v>
      </c>
    </row>
    <row r="42" spans="1:11" x14ac:dyDescent="0.4">
      <c r="A42" t="s">
        <v>51</v>
      </c>
      <c r="B42" t="s">
        <v>436</v>
      </c>
      <c r="C42">
        <v>7912</v>
      </c>
      <c r="D42">
        <v>30000</v>
      </c>
      <c r="E42" t="s">
        <v>1254</v>
      </c>
      <c r="F42" t="s">
        <v>1254</v>
      </c>
      <c r="G42" t="str">
        <f>VLOOKUP(F42,'전체(대표)'!$C$2:$J$420,3,FALSE)</f>
        <v>유기농산물</v>
      </c>
      <c r="H42" t="str">
        <f>VLOOKUP(F42,'전체(대표)'!$C$2:$J$420,4,FALSE)</f>
        <v>정천복</v>
      </c>
      <c r="I42">
        <f>VLOOKUP(F42,'전체(대표)'!$C$2:$J$420,5,FALSE)</f>
        <v>1</v>
      </c>
      <c r="J42" t="str">
        <f>VLOOKUP(F42,'전체(대표)'!$C$2:$J$420,6,FALSE)</f>
        <v xml:space="preserve">충청북도 괴산군 청천면 </v>
      </c>
      <c r="K42" t="str">
        <f>VLOOKUP(F42,'전체(대표)'!$C$2:$J$420,8,FALSE)</f>
        <v>2022-08-18</v>
      </c>
    </row>
    <row r="43" spans="1:11" x14ac:dyDescent="0.4">
      <c r="A43" t="s">
        <v>51</v>
      </c>
      <c r="B43" t="s">
        <v>1255</v>
      </c>
      <c r="C43">
        <v>3524</v>
      </c>
      <c r="D43">
        <v>500</v>
      </c>
      <c r="E43" t="s">
        <v>1254</v>
      </c>
      <c r="F43" t="s">
        <v>1254</v>
      </c>
      <c r="G43" t="str">
        <f>VLOOKUP(F43,'전체(대표)'!$C$2:$J$420,3,FALSE)</f>
        <v>유기농산물</v>
      </c>
      <c r="H43" t="str">
        <f>VLOOKUP(F43,'전체(대표)'!$C$2:$J$420,4,FALSE)</f>
        <v>정천복</v>
      </c>
      <c r="I43">
        <f>VLOOKUP(F43,'전체(대표)'!$C$2:$J$420,5,FALSE)</f>
        <v>1</v>
      </c>
      <c r="J43" t="str">
        <f>VLOOKUP(F43,'전체(대표)'!$C$2:$J$420,6,FALSE)</f>
        <v xml:space="preserve">충청북도 괴산군 청천면 </v>
      </c>
      <c r="K43" t="str">
        <f>VLOOKUP(F43,'전체(대표)'!$C$2:$J$420,8,FALSE)</f>
        <v>2022-08-18</v>
      </c>
    </row>
    <row r="44" spans="1:11" x14ac:dyDescent="0.4">
      <c r="A44" t="s">
        <v>51</v>
      </c>
      <c r="B44" t="s">
        <v>650</v>
      </c>
      <c r="C44">
        <v>3018</v>
      </c>
      <c r="D44">
        <v>5000</v>
      </c>
      <c r="E44" t="s">
        <v>1254</v>
      </c>
      <c r="F44" t="s">
        <v>1254</v>
      </c>
      <c r="G44" t="str">
        <f>VLOOKUP(F44,'전체(대표)'!$C$2:$J$420,3,FALSE)</f>
        <v>유기농산물</v>
      </c>
      <c r="H44" t="str">
        <f>VLOOKUP(F44,'전체(대표)'!$C$2:$J$420,4,FALSE)</f>
        <v>정천복</v>
      </c>
      <c r="I44">
        <f>VLOOKUP(F44,'전체(대표)'!$C$2:$J$420,5,FALSE)</f>
        <v>1</v>
      </c>
      <c r="J44" t="str">
        <f>VLOOKUP(F44,'전체(대표)'!$C$2:$J$420,6,FALSE)</f>
        <v xml:space="preserve">충청북도 괴산군 청천면 </v>
      </c>
      <c r="K44" t="str">
        <f>VLOOKUP(F44,'전체(대표)'!$C$2:$J$420,8,FALSE)</f>
        <v>2022-08-18</v>
      </c>
    </row>
    <row r="45" spans="1:11" x14ac:dyDescent="0.4">
      <c r="A45" t="s">
        <v>51</v>
      </c>
      <c r="B45" t="s">
        <v>1256</v>
      </c>
      <c r="C45">
        <v>3073</v>
      </c>
      <c r="D45">
        <v>8000</v>
      </c>
      <c r="E45" t="s">
        <v>1254</v>
      </c>
      <c r="F45" t="s">
        <v>1254</v>
      </c>
      <c r="G45" t="str">
        <f>VLOOKUP(F45,'전체(대표)'!$C$2:$J$420,3,FALSE)</f>
        <v>유기농산물</v>
      </c>
      <c r="H45" t="str">
        <f>VLOOKUP(F45,'전체(대표)'!$C$2:$J$420,4,FALSE)</f>
        <v>정천복</v>
      </c>
      <c r="I45">
        <f>VLOOKUP(F45,'전체(대표)'!$C$2:$J$420,5,FALSE)</f>
        <v>1</v>
      </c>
      <c r="J45" t="str">
        <f>VLOOKUP(F45,'전체(대표)'!$C$2:$J$420,6,FALSE)</f>
        <v xml:space="preserve">충청북도 괴산군 청천면 </v>
      </c>
      <c r="K45" t="str">
        <f>VLOOKUP(F45,'전체(대표)'!$C$2:$J$420,8,FALSE)</f>
        <v>2022-08-18</v>
      </c>
    </row>
    <row r="46" spans="1:11" x14ac:dyDescent="0.4">
      <c r="A46" t="s">
        <v>51</v>
      </c>
      <c r="B46" t="s">
        <v>285</v>
      </c>
      <c r="C46">
        <v>14769</v>
      </c>
      <c r="D46">
        <v>1801</v>
      </c>
      <c r="E46" t="s">
        <v>1254</v>
      </c>
      <c r="F46" t="s">
        <v>1254</v>
      </c>
      <c r="G46" t="str">
        <f>VLOOKUP(F46,'전체(대표)'!$C$2:$J$420,3,FALSE)</f>
        <v>유기농산물</v>
      </c>
      <c r="H46" t="str">
        <f>VLOOKUP(F46,'전체(대표)'!$C$2:$J$420,4,FALSE)</f>
        <v>정천복</v>
      </c>
      <c r="I46">
        <f>VLOOKUP(F46,'전체(대표)'!$C$2:$J$420,5,FALSE)</f>
        <v>1</v>
      </c>
      <c r="J46" t="str">
        <f>VLOOKUP(F46,'전체(대표)'!$C$2:$J$420,6,FALSE)</f>
        <v xml:space="preserve">충청북도 괴산군 청천면 </v>
      </c>
      <c r="K46" t="str">
        <f>VLOOKUP(F46,'전체(대표)'!$C$2:$J$420,8,FALSE)</f>
        <v>2022-08-18</v>
      </c>
    </row>
    <row r="47" spans="1:11" x14ac:dyDescent="0.4">
      <c r="A47" t="s">
        <v>56</v>
      </c>
      <c r="B47" t="s">
        <v>55</v>
      </c>
      <c r="C47">
        <v>1604</v>
      </c>
      <c r="D47">
        <v>1000</v>
      </c>
      <c r="E47" t="s">
        <v>1257</v>
      </c>
      <c r="F47" t="s">
        <v>1257</v>
      </c>
      <c r="G47" t="str">
        <f>VLOOKUP(F47,'전체(대표)'!$C$2:$J$420,3,FALSE)</f>
        <v>유기농산물</v>
      </c>
      <c r="H47" t="str">
        <f>VLOOKUP(F47,'전체(대표)'!$C$2:$J$420,4,FALSE)</f>
        <v>윤병일</v>
      </c>
      <c r="I47">
        <f>VLOOKUP(F47,'전체(대표)'!$C$2:$J$420,5,FALSE)</f>
        <v>1</v>
      </c>
      <c r="J47" t="str">
        <f>VLOOKUP(F47,'전체(대표)'!$C$2:$J$420,6,FALSE)</f>
        <v xml:space="preserve">충청북도 괴산군 칠성면 </v>
      </c>
      <c r="K47" t="str">
        <f>VLOOKUP(F47,'전체(대표)'!$C$2:$J$420,8,FALSE)</f>
        <v>2022-08-13</v>
      </c>
    </row>
    <row r="48" spans="1:11" x14ac:dyDescent="0.4">
      <c r="A48" t="s">
        <v>61</v>
      </c>
      <c r="B48" t="s">
        <v>60</v>
      </c>
      <c r="C48">
        <v>3633</v>
      </c>
      <c r="D48">
        <v>4300</v>
      </c>
      <c r="E48" t="s">
        <v>1258</v>
      </c>
      <c r="F48" t="s">
        <v>1258</v>
      </c>
      <c r="G48" t="str">
        <f>VLOOKUP(F48,'전체(대표)'!$C$2:$J$420,3,FALSE)</f>
        <v>유기농산물</v>
      </c>
      <c r="H48" t="str">
        <f>VLOOKUP(F48,'전체(대표)'!$C$2:$J$420,4,FALSE)</f>
        <v>경지수</v>
      </c>
      <c r="I48">
        <f>VLOOKUP(F48,'전체(대표)'!$C$2:$J$420,5,FALSE)</f>
        <v>1</v>
      </c>
      <c r="J48" t="str">
        <f>VLOOKUP(F48,'전체(대표)'!$C$2:$J$420,6,FALSE)</f>
        <v xml:space="preserve">충청북도 괴산군 칠성면 </v>
      </c>
      <c r="K48" t="str">
        <f>VLOOKUP(F48,'전체(대표)'!$C$2:$J$420,8,FALSE)</f>
        <v>2022-08-16</v>
      </c>
    </row>
    <row r="49" spans="1:11" x14ac:dyDescent="0.4">
      <c r="A49" t="s">
        <v>61</v>
      </c>
      <c r="B49" t="s">
        <v>719</v>
      </c>
      <c r="C49">
        <v>3633</v>
      </c>
      <c r="D49">
        <v>320</v>
      </c>
      <c r="E49" t="s">
        <v>1258</v>
      </c>
      <c r="F49" t="s">
        <v>1258</v>
      </c>
      <c r="G49" t="str">
        <f>VLOOKUP(F49,'전체(대표)'!$C$2:$J$420,3,FALSE)</f>
        <v>유기농산물</v>
      </c>
      <c r="H49" t="str">
        <f>VLOOKUP(F49,'전체(대표)'!$C$2:$J$420,4,FALSE)</f>
        <v>경지수</v>
      </c>
      <c r="I49">
        <f>VLOOKUP(F49,'전체(대표)'!$C$2:$J$420,5,FALSE)</f>
        <v>1</v>
      </c>
      <c r="J49" t="str">
        <f>VLOOKUP(F49,'전체(대표)'!$C$2:$J$420,6,FALSE)</f>
        <v xml:space="preserve">충청북도 괴산군 칠성면 </v>
      </c>
      <c r="K49" t="str">
        <f>VLOOKUP(F49,'전체(대표)'!$C$2:$J$420,8,FALSE)</f>
        <v>2022-08-16</v>
      </c>
    </row>
    <row r="50" spans="1:11" x14ac:dyDescent="0.4">
      <c r="A50" t="s">
        <v>65</v>
      </c>
      <c r="B50" t="s">
        <v>60</v>
      </c>
      <c r="C50">
        <v>1810</v>
      </c>
      <c r="D50">
        <v>500</v>
      </c>
      <c r="E50" t="s">
        <v>1259</v>
      </c>
      <c r="F50" t="s">
        <v>1259</v>
      </c>
      <c r="G50" t="str">
        <f>VLOOKUP(F50,'전체(대표)'!$C$2:$J$420,3,FALSE)</f>
        <v>유기농산물</v>
      </c>
      <c r="H50" t="str">
        <f>VLOOKUP(F50,'전체(대표)'!$C$2:$J$420,4,FALSE)</f>
        <v>경종호</v>
      </c>
      <c r="I50">
        <f>VLOOKUP(F50,'전체(대표)'!$C$2:$J$420,5,FALSE)</f>
        <v>1</v>
      </c>
      <c r="J50" t="str">
        <f>VLOOKUP(F50,'전체(대표)'!$C$2:$J$420,6,FALSE)</f>
        <v xml:space="preserve">충청북도 괴산군 칠성면 </v>
      </c>
      <c r="K50" t="str">
        <f>VLOOKUP(F50,'전체(대표)'!$C$2:$J$420,8,FALSE)</f>
        <v>2022-08-16</v>
      </c>
    </row>
    <row r="51" spans="1:11" x14ac:dyDescent="0.4">
      <c r="A51" t="s">
        <v>65</v>
      </c>
      <c r="B51" t="s">
        <v>719</v>
      </c>
      <c r="C51">
        <v>1810</v>
      </c>
      <c r="D51">
        <v>300</v>
      </c>
      <c r="E51" t="s">
        <v>1259</v>
      </c>
      <c r="F51" t="s">
        <v>1259</v>
      </c>
      <c r="G51" t="str">
        <f>VLOOKUP(F51,'전체(대표)'!$C$2:$J$420,3,FALSE)</f>
        <v>유기농산물</v>
      </c>
      <c r="H51" t="str">
        <f>VLOOKUP(F51,'전체(대표)'!$C$2:$J$420,4,FALSE)</f>
        <v>경종호</v>
      </c>
      <c r="I51">
        <f>VLOOKUP(F51,'전체(대표)'!$C$2:$J$420,5,FALSE)</f>
        <v>1</v>
      </c>
      <c r="J51" t="str">
        <f>VLOOKUP(F51,'전체(대표)'!$C$2:$J$420,6,FALSE)</f>
        <v xml:space="preserve">충청북도 괴산군 칠성면 </v>
      </c>
      <c r="K51" t="str">
        <f>VLOOKUP(F51,'전체(대표)'!$C$2:$J$420,8,FALSE)</f>
        <v>2022-08-16</v>
      </c>
    </row>
    <row r="52" spans="1:11" x14ac:dyDescent="0.4">
      <c r="A52" t="s">
        <v>68</v>
      </c>
      <c r="B52" t="s">
        <v>170</v>
      </c>
      <c r="C52">
        <v>1616</v>
      </c>
      <c r="D52">
        <v>3000</v>
      </c>
      <c r="E52" t="s">
        <v>1260</v>
      </c>
      <c r="F52" t="s">
        <v>1260</v>
      </c>
      <c r="G52" t="str">
        <f>VLOOKUP(F52,'전체(대표)'!$C$2:$J$420,3,FALSE)</f>
        <v>유기농산물</v>
      </c>
      <c r="H52" t="str">
        <f>VLOOKUP(F52,'전체(대표)'!$C$2:$J$420,4,FALSE)</f>
        <v>성낙선</v>
      </c>
      <c r="I52">
        <f>VLOOKUP(F52,'전체(대표)'!$C$2:$J$420,5,FALSE)</f>
        <v>1</v>
      </c>
      <c r="J52" t="str">
        <f>VLOOKUP(F52,'전체(대표)'!$C$2:$J$420,6,FALSE)</f>
        <v xml:space="preserve">충청북도 괴산군 사리면 </v>
      </c>
      <c r="K52" t="str">
        <f>VLOOKUP(F52,'전체(대표)'!$C$2:$J$420,8,FALSE)</f>
        <v>2022-08-30</v>
      </c>
    </row>
    <row r="53" spans="1:11" x14ac:dyDescent="0.4">
      <c r="A53" t="s">
        <v>68</v>
      </c>
      <c r="B53" t="s">
        <v>1261</v>
      </c>
      <c r="C53">
        <v>1616</v>
      </c>
      <c r="D53">
        <v>15</v>
      </c>
      <c r="E53" t="s">
        <v>1260</v>
      </c>
      <c r="F53" t="s">
        <v>1260</v>
      </c>
      <c r="G53" t="str">
        <f>VLOOKUP(F53,'전체(대표)'!$C$2:$J$420,3,FALSE)</f>
        <v>유기농산물</v>
      </c>
      <c r="H53" t="str">
        <f>VLOOKUP(F53,'전체(대표)'!$C$2:$J$420,4,FALSE)</f>
        <v>성낙선</v>
      </c>
      <c r="I53">
        <f>VLOOKUP(F53,'전체(대표)'!$C$2:$J$420,5,FALSE)</f>
        <v>1</v>
      </c>
      <c r="J53" t="str">
        <f>VLOOKUP(F53,'전체(대표)'!$C$2:$J$420,6,FALSE)</f>
        <v xml:space="preserve">충청북도 괴산군 사리면 </v>
      </c>
      <c r="K53" t="str">
        <f>VLOOKUP(F53,'전체(대표)'!$C$2:$J$420,8,FALSE)</f>
        <v>2022-08-30</v>
      </c>
    </row>
    <row r="54" spans="1:11" x14ac:dyDescent="0.4">
      <c r="A54" t="s">
        <v>68</v>
      </c>
      <c r="B54" t="s">
        <v>67</v>
      </c>
      <c r="C54">
        <v>2499</v>
      </c>
      <c r="D54">
        <v>7000</v>
      </c>
      <c r="E54" t="s">
        <v>1260</v>
      </c>
      <c r="F54" t="s">
        <v>1260</v>
      </c>
      <c r="G54" t="str">
        <f>VLOOKUP(F54,'전체(대표)'!$C$2:$J$420,3,FALSE)</f>
        <v>유기농산물</v>
      </c>
      <c r="H54" t="str">
        <f>VLOOKUP(F54,'전체(대표)'!$C$2:$J$420,4,FALSE)</f>
        <v>성낙선</v>
      </c>
      <c r="I54">
        <f>VLOOKUP(F54,'전체(대표)'!$C$2:$J$420,5,FALSE)</f>
        <v>1</v>
      </c>
      <c r="J54" t="str">
        <f>VLOOKUP(F54,'전체(대표)'!$C$2:$J$420,6,FALSE)</f>
        <v xml:space="preserve">충청북도 괴산군 사리면 </v>
      </c>
      <c r="K54" t="str">
        <f>VLOOKUP(F54,'전체(대표)'!$C$2:$J$420,8,FALSE)</f>
        <v>2022-08-30</v>
      </c>
    </row>
    <row r="55" spans="1:11" x14ac:dyDescent="0.4">
      <c r="A55" t="s">
        <v>68</v>
      </c>
      <c r="B55" t="s">
        <v>532</v>
      </c>
      <c r="C55">
        <v>660</v>
      </c>
      <c r="D55">
        <v>640</v>
      </c>
      <c r="E55" t="s">
        <v>1260</v>
      </c>
      <c r="F55" t="s">
        <v>1260</v>
      </c>
      <c r="G55" t="str">
        <f>VLOOKUP(F55,'전체(대표)'!$C$2:$J$420,3,FALSE)</f>
        <v>유기농산물</v>
      </c>
      <c r="H55" t="str">
        <f>VLOOKUP(F55,'전체(대표)'!$C$2:$J$420,4,FALSE)</f>
        <v>성낙선</v>
      </c>
      <c r="I55">
        <f>VLOOKUP(F55,'전체(대표)'!$C$2:$J$420,5,FALSE)</f>
        <v>1</v>
      </c>
      <c r="J55" t="str">
        <f>VLOOKUP(F55,'전체(대표)'!$C$2:$J$420,6,FALSE)</f>
        <v xml:space="preserve">충청북도 괴산군 사리면 </v>
      </c>
      <c r="K55" t="str">
        <f>VLOOKUP(F55,'전체(대표)'!$C$2:$J$420,8,FALSE)</f>
        <v>2022-08-30</v>
      </c>
    </row>
    <row r="56" spans="1:11" x14ac:dyDescent="0.4">
      <c r="A56" t="s">
        <v>68</v>
      </c>
      <c r="B56" t="s">
        <v>356</v>
      </c>
      <c r="C56">
        <v>1200</v>
      </c>
      <c r="D56">
        <v>1500</v>
      </c>
      <c r="E56" t="s">
        <v>1260</v>
      </c>
      <c r="F56" t="s">
        <v>1260</v>
      </c>
      <c r="G56" t="str">
        <f>VLOOKUP(F56,'전체(대표)'!$C$2:$J$420,3,FALSE)</f>
        <v>유기농산물</v>
      </c>
      <c r="H56" t="str">
        <f>VLOOKUP(F56,'전체(대표)'!$C$2:$J$420,4,FALSE)</f>
        <v>성낙선</v>
      </c>
      <c r="I56">
        <f>VLOOKUP(F56,'전체(대표)'!$C$2:$J$420,5,FALSE)</f>
        <v>1</v>
      </c>
      <c r="J56" t="str">
        <f>VLOOKUP(F56,'전체(대표)'!$C$2:$J$420,6,FALSE)</f>
        <v xml:space="preserve">충청북도 괴산군 사리면 </v>
      </c>
      <c r="K56" t="str">
        <f>VLOOKUP(F56,'전체(대표)'!$C$2:$J$420,8,FALSE)</f>
        <v>2022-08-30</v>
      </c>
    </row>
    <row r="57" spans="1:11" x14ac:dyDescent="0.4">
      <c r="A57" t="s">
        <v>68</v>
      </c>
      <c r="B57" t="s">
        <v>1262</v>
      </c>
      <c r="C57">
        <v>1616</v>
      </c>
      <c r="D57">
        <v>800</v>
      </c>
      <c r="E57" t="s">
        <v>1260</v>
      </c>
      <c r="F57" t="s">
        <v>1260</v>
      </c>
      <c r="G57" t="str">
        <f>VLOOKUP(F57,'전체(대표)'!$C$2:$J$420,3,FALSE)</f>
        <v>유기농산물</v>
      </c>
      <c r="H57" t="str">
        <f>VLOOKUP(F57,'전체(대표)'!$C$2:$J$420,4,FALSE)</f>
        <v>성낙선</v>
      </c>
      <c r="I57">
        <f>VLOOKUP(F57,'전체(대표)'!$C$2:$J$420,5,FALSE)</f>
        <v>1</v>
      </c>
      <c r="J57" t="str">
        <f>VLOOKUP(F57,'전체(대표)'!$C$2:$J$420,6,FALSE)</f>
        <v xml:space="preserve">충청북도 괴산군 사리면 </v>
      </c>
      <c r="K57" t="str">
        <f>VLOOKUP(F57,'전체(대표)'!$C$2:$J$420,8,FALSE)</f>
        <v>2022-08-30</v>
      </c>
    </row>
    <row r="58" spans="1:11" x14ac:dyDescent="0.4">
      <c r="A58" t="s">
        <v>73</v>
      </c>
      <c r="B58" t="s">
        <v>55</v>
      </c>
      <c r="C58">
        <v>6071.2</v>
      </c>
      <c r="D58">
        <v>3200</v>
      </c>
      <c r="E58" t="s">
        <v>1263</v>
      </c>
      <c r="F58" t="s">
        <v>1263</v>
      </c>
      <c r="G58" t="str">
        <f>VLOOKUP(F58,'전체(대표)'!$C$2:$J$420,3,FALSE)</f>
        <v>유기농산물</v>
      </c>
      <c r="H58" t="str">
        <f>VLOOKUP(F58,'전체(대표)'!$C$2:$J$420,4,FALSE)</f>
        <v>최원섭</v>
      </c>
      <c r="I58">
        <f>VLOOKUP(F58,'전체(대표)'!$C$2:$J$420,5,FALSE)</f>
        <v>1</v>
      </c>
      <c r="J58" t="str">
        <f>VLOOKUP(F58,'전체(대표)'!$C$2:$J$420,6,FALSE)</f>
        <v xml:space="preserve">충청북도 괴산군 청천면 </v>
      </c>
      <c r="K58" t="str">
        <f>VLOOKUP(F58,'전체(대표)'!$C$2:$J$420,8,FALSE)</f>
        <v>2022-09-23</v>
      </c>
    </row>
    <row r="59" spans="1:11" x14ac:dyDescent="0.4">
      <c r="A59" t="s">
        <v>78</v>
      </c>
      <c r="B59" t="s">
        <v>77</v>
      </c>
      <c r="C59">
        <v>7644</v>
      </c>
      <c r="D59">
        <v>25000</v>
      </c>
      <c r="E59" t="s">
        <v>1264</v>
      </c>
      <c r="F59" t="s">
        <v>1264</v>
      </c>
      <c r="G59" t="str">
        <f>VLOOKUP(F59,'전체(대표)'!$C$2:$J$420,3,FALSE)</f>
        <v>유기농산물</v>
      </c>
      <c r="H59" t="str">
        <f>VLOOKUP(F59,'전체(대표)'!$C$2:$J$420,4,FALSE)</f>
        <v>김재관</v>
      </c>
      <c r="I59">
        <f>VLOOKUP(F59,'전체(대표)'!$C$2:$J$420,5,FALSE)</f>
        <v>1</v>
      </c>
      <c r="J59" t="str">
        <f>VLOOKUP(F59,'전체(대표)'!$C$2:$J$420,6,FALSE)</f>
        <v xml:space="preserve">충청북도 괴산군 청안면 </v>
      </c>
      <c r="K59" t="str">
        <f>VLOOKUP(F59,'전체(대표)'!$C$2:$J$420,8,FALSE)</f>
        <v>2022-09-06</v>
      </c>
    </row>
    <row r="60" spans="1:11" x14ac:dyDescent="0.4">
      <c r="A60" t="s">
        <v>78</v>
      </c>
      <c r="B60" t="s">
        <v>93</v>
      </c>
      <c r="C60">
        <v>4289</v>
      </c>
      <c r="D60">
        <v>20000</v>
      </c>
      <c r="E60" t="s">
        <v>1264</v>
      </c>
      <c r="F60" t="s">
        <v>1264</v>
      </c>
      <c r="G60" t="str">
        <f>VLOOKUP(F60,'전체(대표)'!$C$2:$J$420,3,FALSE)</f>
        <v>유기농산물</v>
      </c>
      <c r="H60" t="str">
        <f>VLOOKUP(F60,'전체(대표)'!$C$2:$J$420,4,FALSE)</f>
        <v>김재관</v>
      </c>
      <c r="I60">
        <f>VLOOKUP(F60,'전체(대표)'!$C$2:$J$420,5,FALSE)</f>
        <v>1</v>
      </c>
      <c r="J60" t="str">
        <f>VLOOKUP(F60,'전체(대표)'!$C$2:$J$420,6,FALSE)</f>
        <v xml:space="preserve">충청북도 괴산군 청안면 </v>
      </c>
      <c r="K60" t="str">
        <f>VLOOKUP(F60,'전체(대표)'!$C$2:$J$420,8,FALSE)</f>
        <v>2022-09-06</v>
      </c>
    </row>
    <row r="61" spans="1:11" x14ac:dyDescent="0.4">
      <c r="A61" t="s">
        <v>83</v>
      </c>
      <c r="B61" t="s">
        <v>55</v>
      </c>
      <c r="C61">
        <v>12057</v>
      </c>
      <c r="D61">
        <v>7200</v>
      </c>
      <c r="E61" t="s">
        <v>1265</v>
      </c>
      <c r="F61" t="s">
        <v>1265</v>
      </c>
      <c r="G61" t="str">
        <f>VLOOKUP(F61,'전체(대표)'!$C$2:$J$420,3,FALSE)</f>
        <v>유기농산물</v>
      </c>
      <c r="H61" t="str">
        <f>VLOOKUP(F61,'전체(대표)'!$C$2:$J$420,4,FALSE)</f>
        <v>박재성</v>
      </c>
      <c r="I61">
        <f>VLOOKUP(F61,'전체(대표)'!$C$2:$J$420,5,FALSE)</f>
        <v>1</v>
      </c>
      <c r="J61" t="str">
        <f>VLOOKUP(F61,'전체(대표)'!$C$2:$J$420,6,FALSE)</f>
        <v xml:space="preserve">충청북도 괴산군 청천면 </v>
      </c>
      <c r="K61" t="str">
        <f>VLOOKUP(F61,'전체(대표)'!$C$2:$J$420,8,FALSE)</f>
        <v>2022-09-23</v>
      </c>
    </row>
    <row r="62" spans="1:11" x14ac:dyDescent="0.4">
      <c r="A62" t="s">
        <v>85</v>
      </c>
      <c r="B62" t="s">
        <v>55</v>
      </c>
      <c r="C62">
        <v>3595.2</v>
      </c>
      <c r="D62">
        <v>2000</v>
      </c>
      <c r="E62" t="s">
        <v>1266</v>
      </c>
      <c r="F62" t="s">
        <v>1266</v>
      </c>
      <c r="G62" t="str">
        <f>VLOOKUP(F62,'전체(대표)'!$C$2:$J$420,3,FALSE)</f>
        <v>유기농산물</v>
      </c>
      <c r="H62" t="str">
        <f>VLOOKUP(F62,'전체(대표)'!$C$2:$J$420,4,FALSE)</f>
        <v>서정미</v>
      </c>
      <c r="I62">
        <f>VLOOKUP(F62,'전체(대표)'!$C$2:$J$420,5,FALSE)</f>
        <v>1</v>
      </c>
      <c r="J62" t="str">
        <f>VLOOKUP(F62,'전체(대표)'!$C$2:$J$420,6,FALSE)</f>
        <v xml:space="preserve">충청북도 괴산군 청천면 </v>
      </c>
      <c r="K62" t="str">
        <f>VLOOKUP(F62,'전체(대표)'!$C$2:$J$420,8,FALSE)</f>
        <v>2022-09-06</v>
      </c>
    </row>
    <row r="63" spans="1:11" x14ac:dyDescent="0.4">
      <c r="A63" t="s">
        <v>85</v>
      </c>
      <c r="B63" t="s">
        <v>30</v>
      </c>
      <c r="C63">
        <v>1451</v>
      </c>
      <c r="D63">
        <v>1000</v>
      </c>
      <c r="E63" t="s">
        <v>1266</v>
      </c>
      <c r="F63" t="s">
        <v>1266</v>
      </c>
      <c r="G63" t="str">
        <f>VLOOKUP(F63,'전체(대표)'!$C$2:$J$420,3,FALSE)</f>
        <v>유기농산물</v>
      </c>
      <c r="H63" t="str">
        <f>VLOOKUP(F63,'전체(대표)'!$C$2:$J$420,4,FALSE)</f>
        <v>서정미</v>
      </c>
      <c r="I63">
        <f>VLOOKUP(F63,'전체(대표)'!$C$2:$J$420,5,FALSE)</f>
        <v>1</v>
      </c>
      <c r="J63" t="str">
        <f>VLOOKUP(F63,'전체(대표)'!$C$2:$J$420,6,FALSE)</f>
        <v xml:space="preserve">충청북도 괴산군 청천면 </v>
      </c>
      <c r="K63" t="str">
        <f>VLOOKUP(F63,'전체(대표)'!$C$2:$J$420,8,FALSE)</f>
        <v>2022-09-06</v>
      </c>
    </row>
    <row r="64" spans="1:11" x14ac:dyDescent="0.4">
      <c r="A64" t="s">
        <v>87</v>
      </c>
      <c r="B64" t="s">
        <v>55</v>
      </c>
      <c r="C64">
        <v>10742.8</v>
      </c>
      <c r="D64">
        <v>7000</v>
      </c>
      <c r="E64" t="s">
        <v>1267</v>
      </c>
      <c r="F64" t="s">
        <v>1267</v>
      </c>
      <c r="G64" t="str">
        <f>VLOOKUP(F64,'전체(대표)'!$C$2:$J$420,3,FALSE)</f>
        <v>유기농산물</v>
      </c>
      <c r="H64" t="str">
        <f>VLOOKUP(F64,'전체(대표)'!$C$2:$J$420,4,FALSE)</f>
        <v>김용남</v>
      </c>
      <c r="I64">
        <f>VLOOKUP(F64,'전체(대표)'!$C$2:$J$420,5,FALSE)</f>
        <v>1</v>
      </c>
      <c r="J64" t="str">
        <f>VLOOKUP(F64,'전체(대표)'!$C$2:$J$420,6,FALSE)</f>
        <v xml:space="preserve">충청북도 괴산군 청천면 </v>
      </c>
      <c r="K64" t="str">
        <f>VLOOKUP(F64,'전체(대표)'!$C$2:$J$420,8,FALSE)</f>
        <v>2022-09-07</v>
      </c>
    </row>
    <row r="65" spans="1:11" x14ac:dyDescent="0.4">
      <c r="A65" t="s">
        <v>91</v>
      </c>
      <c r="B65" t="s">
        <v>55</v>
      </c>
      <c r="C65">
        <v>4272.8999999999996</v>
      </c>
      <c r="D65">
        <v>2350</v>
      </c>
      <c r="E65" t="s">
        <v>1268</v>
      </c>
      <c r="F65" t="s">
        <v>1268</v>
      </c>
      <c r="G65" t="str">
        <f>VLOOKUP(F65,'전체(대표)'!$C$2:$J$420,3,FALSE)</f>
        <v>유기농산물</v>
      </c>
      <c r="H65" t="str">
        <f>VLOOKUP(F65,'전체(대표)'!$C$2:$J$420,4,FALSE)</f>
        <v>차기횡</v>
      </c>
      <c r="I65">
        <f>VLOOKUP(F65,'전체(대표)'!$C$2:$J$420,5,FALSE)</f>
        <v>1</v>
      </c>
      <c r="J65" t="str">
        <f>VLOOKUP(F65,'전체(대표)'!$C$2:$J$420,6,FALSE)</f>
        <v xml:space="preserve">충청북도 괴산군 청천면 </v>
      </c>
      <c r="K65" t="str">
        <f>VLOOKUP(F65,'전체(대표)'!$C$2:$J$420,8,FALSE)</f>
        <v>2022-09-07</v>
      </c>
    </row>
    <row r="66" spans="1:11" x14ac:dyDescent="0.4">
      <c r="A66" t="s">
        <v>94</v>
      </c>
      <c r="B66" t="s">
        <v>77</v>
      </c>
      <c r="C66">
        <v>5318.6</v>
      </c>
      <c r="D66">
        <v>29000</v>
      </c>
      <c r="E66" t="s">
        <v>1269</v>
      </c>
      <c r="F66" t="s">
        <v>1269</v>
      </c>
      <c r="G66" t="str">
        <f>VLOOKUP(F66,'전체(대표)'!$C$2:$J$420,3,FALSE)</f>
        <v>유기농산물</v>
      </c>
      <c r="H66" t="str">
        <f>VLOOKUP(F66,'전체(대표)'!$C$2:$J$420,4,FALSE)</f>
        <v>전성수</v>
      </c>
      <c r="I66">
        <f>VLOOKUP(F66,'전체(대표)'!$C$2:$J$420,5,FALSE)</f>
        <v>1</v>
      </c>
      <c r="J66" t="str">
        <f>VLOOKUP(F66,'전체(대표)'!$C$2:$J$420,6,FALSE)</f>
        <v xml:space="preserve">충청북도 괴산군 청천면 </v>
      </c>
      <c r="K66" t="str">
        <f>VLOOKUP(F66,'전체(대표)'!$C$2:$J$420,8,FALSE)</f>
        <v>2022-09-22</v>
      </c>
    </row>
    <row r="67" spans="1:11" x14ac:dyDescent="0.4">
      <c r="A67" t="s">
        <v>94</v>
      </c>
      <c r="B67" t="s">
        <v>93</v>
      </c>
      <c r="C67">
        <v>5523</v>
      </c>
      <c r="D67">
        <v>17000</v>
      </c>
      <c r="E67" t="s">
        <v>1269</v>
      </c>
      <c r="F67" t="s">
        <v>1269</v>
      </c>
      <c r="G67" t="str">
        <f>VLOOKUP(F67,'전체(대표)'!$C$2:$J$420,3,FALSE)</f>
        <v>유기농산물</v>
      </c>
      <c r="H67" t="str">
        <f>VLOOKUP(F67,'전체(대표)'!$C$2:$J$420,4,FALSE)</f>
        <v>전성수</v>
      </c>
      <c r="I67">
        <f>VLOOKUP(F67,'전체(대표)'!$C$2:$J$420,5,FALSE)</f>
        <v>1</v>
      </c>
      <c r="J67" t="str">
        <f>VLOOKUP(F67,'전체(대표)'!$C$2:$J$420,6,FALSE)</f>
        <v xml:space="preserve">충청북도 괴산군 청천면 </v>
      </c>
      <c r="K67" t="str">
        <f>VLOOKUP(F67,'전체(대표)'!$C$2:$J$420,8,FALSE)</f>
        <v>2022-09-22</v>
      </c>
    </row>
    <row r="68" spans="1:11" x14ac:dyDescent="0.4">
      <c r="A68" t="s">
        <v>1270</v>
      </c>
      <c r="B68" t="s">
        <v>838</v>
      </c>
      <c r="C68">
        <v>4740</v>
      </c>
      <c r="D68">
        <v>2592</v>
      </c>
      <c r="E68" t="s">
        <v>1271</v>
      </c>
      <c r="F68" t="s">
        <v>1271</v>
      </c>
      <c r="G68" t="str">
        <f>VLOOKUP(F68,'전체(대표)'!$C$2:$J$420,3,FALSE)</f>
        <v>유기농산물</v>
      </c>
      <c r="H68" t="str">
        <f>VLOOKUP(F68,'전체(대표)'!$C$2:$J$420,4,FALSE)</f>
        <v>불정친환경작목반</v>
      </c>
      <c r="I68">
        <f>VLOOKUP(F68,'전체(대표)'!$C$2:$J$420,5,FALSE)</f>
        <v>16</v>
      </c>
      <c r="J68" t="str">
        <f>VLOOKUP(F68,'전체(대표)'!$C$2:$J$420,6,FALSE)</f>
        <v xml:space="preserve">충청북도 괴산군 불정면 </v>
      </c>
      <c r="K68" t="str">
        <f>VLOOKUP(F68,'전체(대표)'!$C$2:$J$420,8,FALSE)</f>
        <v>2022-10-21</v>
      </c>
    </row>
    <row r="69" spans="1:11" x14ac:dyDescent="0.4">
      <c r="A69" t="s">
        <v>1270</v>
      </c>
      <c r="B69" t="s">
        <v>44</v>
      </c>
      <c r="C69">
        <v>4740</v>
      </c>
      <c r="D69">
        <v>2592</v>
      </c>
      <c r="E69" t="s">
        <v>1271</v>
      </c>
      <c r="F69" t="s">
        <v>1271</v>
      </c>
      <c r="G69" t="str">
        <f>VLOOKUP(F69,'전체(대표)'!$C$2:$J$420,3,FALSE)</f>
        <v>유기농산물</v>
      </c>
      <c r="H69" t="str">
        <f>VLOOKUP(F69,'전체(대표)'!$C$2:$J$420,4,FALSE)</f>
        <v>불정친환경작목반</v>
      </c>
      <c r="I69">
        <f>VLOOKUP(F69,'전체(대표)'!$C$2:$J$420,5,FALSE)</f>
        <v>16</v>
      </c>
      <c r="J69" t="str">
        <f>VLOOKUP(F69,'전체(대표)'!$C$2:$J$420,6,FALSE)</f>
        <v xml:space="preserve">충청북도 괴산군 불정면 </v>
      </c>
      <c r="K69" t="str">
        <f>VLOOKUP(F69,'전체(대표)'!$C$2:$J$420,8,FALSE)</f>
        <v>2022-10-21</v>
      </c>
    </row>
    <row r="70" spans="1:11" x14ac:dyDescent="0.4">
      <c r="A70" t="s">
        <v>1272</v>
      </c>
      <c r="B70" t="s">
        <v>44</v>
      </c>
      <c r="C70">
        <v>1929</v>
      </c>
      <c r="D70">
        <v>1160</v>
      </c>
      <c r="E70" t="s">
        <v>1271</v>
      </c>
      <c r="F70" t="s">
        <v>1271</v>
      </c>
      <c r="G70" t="str">
        <f>VLOOKUP(F70,'전체(대표)'!$C$2:$J$420,3,FALSE)</f>
        <v>유기농산물</v>
      </c>
      <c r="H70" t="str">
        <f>VLOOKUP(F70,'전체(대표)'!$C$2:$J$420,4,FALSE)</f>
        <v>불정친환경작목반</v>
      </c>
      <c r="I70">
        <f>VLOOKUP(F70,'전체(대표)'!$C$2:$J$420,5,FALSE)</f>
        <v>16</v>
      </c>
      <c r="J70" t="str">
        <f>VLOOKUP(F70,'전체(대표)'!$C$2:$J$420,6,FALSE)</f>
        <v xml:space="preserve">충청북도 괴산군 불정면 </v>
      </c>
      <c r="K70" t="str">
        <f>VLOOKUP(F70,'전체(대표)'!$C$2:$J$420,8,FALSE)</f>
        <v>2022-10-21</v>
      </c>
    </row>
    <row r="71" spans="1:11" x14ac:dyDescent="0.4">
      <c r="A71" t="s">
        <v>1273</v>
      </c>
      <c r="B71" t="s">
        <v>44</v>
      </c>
      <c r="C71">
        <v>4974</v>
      </c>
      <c r="D71">
        <v>2718</v>
      </c>
      <c r="E71" t="s">
        <v>1271</v>
      </c>
      <c r="F71" t="s">
        <v>1271</v>
      </c>
      <c r="G71" t="str">
        <f>VLOOKUP(F71,'전체(대표)'!$C$2:$J$420,3,FALSE)</f>
        <v>유기농산물</v>
      </c>
      <c r="H71" t="str">
        <f>VLOOKUP(F71,'전체(대표)'!$C$2:$J$420,4,FALSE)</f>
        <v>불정친환경작목반</v>
      </c>
      <c r="I71">
        <f>VLOOKUP(F71,'전체(대표)'!$C$2:$J$420,5,FALSE)</f>
        <v>16</v>
      </c>
      <c r="J71" t="str">
        <f>VLOOKUP(F71,'전체(대표)'!$C$2:$J$420,6,FALSE)</f>
        <v xml:space="preserve">충청북도 괴산군 불정면 </v>
      </c>
      <c r="K71" t="str">
        <f>VLOOKUP(F71,'전체(대표)'!$C$2:$J$420,8,FALSE)</f>
        <v>2022-10-21</v>
      </c>
    </row>
    <row r="72" spans="1:11" x14ac:dyDescent="0.4">
      <c r="A72" t="s">
        <v>1274</v>
      </c>
      <c r="B72" t="s">
        <v>44</v>
      </c>
      <c r="C72">
        <v>2967</v>
      </c>
      <c r="D72">
        <v>1800</v>
      </c>
      <c r="E72" t="s">
        <v>1271</v>
      </c>
      <c r="F72" t="s">
        <v>1271</v>
      </c>
      <c r="G72" t="str">
        <f>VLOOKUP(F72,'전체(대표)'!$C$2:$J$420,3,FALSE)</f>
        <v>유기농산물</v>
      </c>
      <c r="H72" t="str">
        <f>VLOOKUP(F72,'전체(대표)'!$C$2:$J$420,4,FALSE)</f>
        <v>불정친환경작목반</v>
      </c>
      <c r="I72">
        <f>VLOOKUP(F72,'전체(대표)'!$C$2:$J$420,5,FALSE)</f>
        <v>16</v>
      </c>
      <c r="J72" t="str">
        <f>VLOOKUP(F72,'전체(대표)'!$C$2:$J$420,6,FALSE)</f>
        <v xml:space="preserve">충청북도 괴산군 불정면 </v>
      </c>
      <c r="K72" t="str">
        <f>VLOOKUP(F72,'전체(대표)'!$C$2:$J$420,8,FALSE)</f>
        <v>2022-10-21</v>
      </c>
    </row>
    <row r="73" spans="1:11" x14ac:dyDescent="0.4">
      <c r="A73" t="s">
        <v>1275</v>
      </c>
      <c r="B73" t="s">
        <v>55</v>
      </c>
      <c r="C73">
        <v>9428</v>
      </c>
      <c r="D73">
        <v>5549</v>
      </c>
      <c r="E73" t="s">
        <v>1271</v>
      </c>
      <c r="F73" t="s">
        <v>1271</v>
      </c>
      <c r="G73" t="str">
        <f>VLOOKUP(F73,'전체(대표)'!$C$2:$J$420,3,FALSE)</f>
        <v>유기농산물</v>
      </c>
      <c r="H73" t="str">
        <f>VLOOKUP(F73,'전체(대표)'!$C$2:$J$420,4,FALSE)</f>
        <v>불정친환경작목반</v>
      </c>
      <c r="I73">
        <f>VLOOKUP(F73,'전체(대표)'!$C$2:$J$420,5,FALSE)</f>
        <v>16</v>
      </c>
      <c r="J73" t="str">
        <f>VLOOKUP(F73,'전체(대표)'!$C$2:$J$420,6,FALSE)</f>
        <v xml:space="preserve">충청북도 괴산군 불정면 </v>
      </c>
      <c r="K73" t="str">
        <f>VLOOKUP(F73,'전체(대표)'!$C$2:$J$420,8,FALSE)</f>
        <v>2022-10-21</v>
      </c>
    </row>
    <row r="74" spans="1:11" x14ac:dyDescent="0.4">
      <c r="A74" t="s">
        <v>1275</v>
      </c>
      <c r="B74" t="s">
        <v>44</v>
      </c>
      <c r="C74">
        <v>5116</v>
      </c>
      <c r="D74">
        <v>2808</v>
      </c>
      <c r="E74" t="s">
        <v>1271</v>
      </c>
      <c r="F74" t="s">
        <v>1271</v>
      </c>
      <c r="G74" t="str">
        <f>VLOOKUP(F74,'전체(대표)'!$C$2:$J$420,3,FALSE)</f>
        <v>유기농산물</v>
      </c>
      <c r="H74" t="str">
        <f>VLOOKUP(F74,'전체(대표)'!$C$2:$J$420,4,FALSE)</f>
        <v>불정친환경작목반</v>
      </c>
      <c r="I74">
        <f>VLOOKUP(F74,'전체(대표)'!$C$2:$J$420,5,FALSE)</f>
        <v>16</v>
      </c>
      <c r="J74" t="str">
        <f>VLOOKUP(F74,'전체(대표)'!$C$2:$J$420,6,FALSE)</f>
        <v xml:space="preserve">충청북도 괴산군 불정면 </v>
      </c>
      <c r="K74" t="str">
        <f>VLOOKUP(F74,'전체(대표)'!$C$2:$J$420,8,FALSE)</f>
        <v>2022-10-21</v>
      </c>
    </row>
    <row r="75" spans="1:11" x14ac:dyDescent="0.4">
      <c r="A75" t="s">
        <v>1276</v>
      </c>
      <c r="B75" t="s">
        <v>44</v>
      </c>
      <c r="C75">
        <v>4479</v>
      </c>
      <c r="D75">
        <v>2448</v>
      </c>
      <c r="E75" t="s">
        <v>1271</v>
      </c>
      <c r="F75" t="s">
        <v>1271</v>
      </c>
      <c r="G75" t="str">
        <f>VLOOKUP(F75,'전체(대표)'!$C$2:$J$420,3,FALSE)</f>
        <v>유기농산물</v>
      </c>
      <c r="H75" t="str">
        <f>VLOOKUP(F75,'전체(대표)'!$C$2:$J$420,4,FALSE)</f>
        <v>불정친환경작목반</v>
      </c>
      <c r="I75">
        <f>VLOOKUP(F75,'전체(대표)'!$C$2:$J$420,5,FALSE)</f>
        <v>16</v>
      </c>
      <c r="J75" t="str">
        <f>VLOOKUP(F75,'전체(대표)'!$C$2:$J$420,6,FALSE)</f>
        <v xml:space="preserve">충청북도 괴산군 불정면 </v>
      </c>
      <c r="K75" t="str">
        <f>VLOOKUP(F75,'전체(대표)'!$C$2:$J$420,8,FALSE)</f>
        <v>2022-10-21</v>
      </c>
    </row>
    <row r="76" spans="1:11" x14ac:dyDescent="0.4">
      <c r="A76" t="s">
        <v>1277</v>
      </c>
      <c r="B76" t="s">
        <v>44</v>
      </c>
      <c r="C76">
        <v>4125</v>
      </c>
      <c r="D76">
        <v>2250</v>
      </c>
      <c r="E76" t="s">
        <v>1271</v>
      </c>
      <c r="F76" t="s">
        <v>1271</v>
      </c>
      <c r="G76" t="str">
        <f>VLOOKUP(F76,'전체(대표)'!$C$2:$J$420,3,FALSE)</f>
        <v>유기농산물</v>
      </c>
      <c r="H76" t="str">
        <f>VLOOKUP(F76,'전체(대표)'!$C$2:$J$420,4,FALSE)</f>
        <v>불정친환경작목반</v>
      </c>
      <c r="I76">
        <f>VLOOKUP(F76,'전체(대표)'!$C$2:$J$420,5,FALSE)</f>
        <v>16</v>
      </c>
      <c r="J76" t="str">
        <f>VLOOKUP(F76,'전체(대표)'!$C$2:$J$420,6,FALSE)</f>
        <v xml:space="preserve">충청북도 괴산군 불정면 </v>
      </c>
      <c r="K76" t="str">
        <f>VLOOKUP(F76,'전체(대표)'!$C$2:$J$420,8,FALSE)</f>
        <v>2022-10-21</v>
      </c>
    </row>
    <row r="77" spans="1:11" x14ac:dyDescent="0.4">
      <c r="A77" t="s">
        <v>1278</v>
      </c>
      <c r="B77" t="s">
        <v>55</v>
      </c>
      <c r="C77">
        <v>1572</v>
      </c>
      <c r="D77">
        <v>960</v>
      </c>
      <c r="E77" t="s">
        <v>1271</v>
      </c>
      <c r="F77" t="s">
        <v>1271</v>
      </c>
      <c r="G77" t="str">
        <f>VLOOKUP(F77,'전체(대표)'!$C$2:$J$420,3,FALSE)</f>
        <v>유기농산물</v>
      </c>
      <c r="H77" t="str">
        <f>VLOOKUP(F77,'전체(대표)'!$C$2:$J$420,4,FALSE)</f>
        <v>불정친환경작목반</v>
      </c>
      <c r="I77">
        <f>VLOOKUP(F77,'전체(대표)'!$C$2:$J$420,5,FALSE)</f>
        <v>16</v>
      </c>
      <c r="J77" t="str">
        <f>VLOOKUP(F77,'전체(대표)'!$C$2:$J$420,6,FALSE)</f>
        <v xml:space="preserve">충청북도 괴산군 불정면 </v>
      </c>
      <c r="K77" t="str">
        <f>VLOOKUP(F77,'전체(대표)'!$C$2:$J$420,8,FALSE)</f>
        <v>2022-10-21</v>
      </c>
    </row>
    <row r="78" spans="1:11" x14ac:dyDescent="0.4">
      <c r="A78" t="s">
        <v>1279</v>
      </c>
      <c r="B78" t="s">
        <v>44</v>
      </c>
      <c r="C78">
        <v>2320</v>
      </c>
      <c r="D78">
        <v>1260</v>
      </c>
      <c r="E78" t="s">
        <v>1271</v>
      </c>
      <c r="F78" t="s">
        <v>1271</v>
      </c>
      <c r="G78" t="str">
        <f>VLOOKUP(F78,'전체(대표)'!$C$2:$J$420,3,FALSE)</f>
        <v>유기농산물</v>
      </c>
      <c r="H78" t="str">
        <f>VLOOKUP(F78,'전체(대표)'!$C$2:$J$420,4,FALSE)</f>
        <v>불정친환경작목반</v>
      </c>
      <c r="I78">
        <f>VLOOKUP(F78,'전체(대표)'!$C$2:$J$420,5,FALSE)</f>
        <v>16</v>
      </c>
      <c r="J78" t="str">
        <f>VLOOKUP(F78,'전체(대표)'!$C$2:$J$420,6,FALSE)</f>
        <v xml:space="preserve">충청북도 괴산군 불정면 </v>
      </c>
      <c r="K78" t="str">
        <f>VLOOKUP(F78,'전체(대표)'!$C$2:$J$420,8,FALSE)</f>
        <v>2022-10-21</v>
      </c>
    </row>
    <row r="79" spans="1:11" x14ac:dyDescent="0.4">
      <c r="A79" t="s">
        <v>1280</v>
      </c>
      <c r="B79" t="s">
        <v>44</v>
      </c>
      <c r="C79">
        <v>2102</v>
      </c>
      <c r="D79">
        <v>1400</v>
      </c>
      <c r="E79" t="s">
        <v>1271</v>
      </c>
      <c r="F79" t="s">
        <v>1271</v>
      </c>
      <c r="G79" t="str">
        <f>VLOOKUP(F79,'전체(대표)'!$C$2:$J$420,3,FALSE)</f>
        <v>유기농산물</v>
      </c>
      <c r="H79" t="str">
        <f>VLOOKUP(F79,'전체(대표)'!$C$2:$J$420,4,FALSE)</f>
        <v>불정친환경작목반</v>
      </c>
      <c r="I79">
        <f>VLOOKUP(F79,'전체(대표)'!$C$2:$J$420,5,FALSE)</f>
        <v>16</v>
      </c>
      <c r="J79" t="str">
        <f>VLOOKUP(F79,'전체(대표)'!$C$2:$J$420,6,FALSE)</f>
        <v xml:space="preserve">충청북도 괴산군 불정면 </v>
      </c>
      <c r="K79" t="str">
        <f>VLOOKUP(F79,'전체(대표)'!$C$2:$J$420,8,FALSE)</f>
        <v>2022-10-21</v>
      </c>
    </row>
    <row r="80" spans="1:11" x14ac:dyDescent="0.4">
      <c r="A80" t="s">
        <v>1281</v>
      </c>
      <c r="B80" t="s">
        <v>55</v>
      </c>
      <c r="C80">
        <v>4786</v>
      </c>
      <c r="D80">
        <v>2900</v>
      </c>
      <c r="E80" t="s">
        <v>1271</v>
      </c>
      <c r="F80" t="s">
        <v>1271</v>
      </c>
      <c r="G80" t="str">
        <f>VLOOKUP(F80,'전체(대표)'!$C$2:$J$420,3,FALSE)</f>
        <v>유기농산물</v>
      </c>
      <c r="H80" t="str">
        <f>VLOOKUP(F80,'전체(대표)'!$C$2:$J$420,4,FALSE)</f>
        <v>불정친환경작목반</v>
      </c>
      <c r="I80">
        <f>VLOOKUP(F80,'전체(대표)'!$C$2:$J$420,5,FALSE)</f>
        <v>16</v>
      </c>
      <c r="J80" t="str">
        <f>VLOOKUP(F80,'전체(대표)'!$C$2:$J$420,6,FALSE)</f>
        <v xml:space="preserve">충청북도 괴산군 불정면 </v>
      </c>
      <c r="K80" t="str">
        <f>VLOOKUP(F80,'전체(대표)'!$C$2:$J$420,8,FALSE)</f>
        <v>2022-10-21</v>
      </c>
    </row>
    <row r="81" spans="1:11" x14ac:dyDescent="0.4">
      <c r="A81" t="s">
        <v>1282</v>
      </c>
      <c r="B81" t="s">
        <v>55</v>
      </c>
      <c r="C81">
        <v>3067</v>
      </c>
      <c r="D81">
        <v>1860</v>
      </c>
      <c r="E81" t="s">
        <v>1271</v>
      </c>
      <c r="F81" t="s">
        <v>1271</v>
      </c>
      <c r="G81" t="str">
        <f>VLOOKUP(F81,'전체(대표)'!$C$2:$J$420,3,FALSE)</f>
        <v>유기농산물</v>
      </c>
      <c r="H81" t="str">
        <f>VLOOKUP(F81,'전체(대표)'!$C$2:$J$420,4,FALSE)</f>
        <v>불정친환경작목반</v>
      </c>
      <c r="I81">
        <f>VLOOKUP(F81,'전체(대표)'!$C$2:$J$420,5,FALSE)</f>
        <v>16</v>
      </c>
      <c r="J81" t="str">
        <f>VLOOKUP(F81,'전체(대표)'!$C$2:$J$420,6,FALSE)</f>
        <v xml:space="preserve">충청북도 괴산군 불정면 </v>
      </c>
      <c r="K81" t="str">
        <f>VLOOKUP(F81,'전체(대표)'!$C$2:$J$420,8,FALSE)</f>
        <v>2022-10-21</v>
      </c>
    </row>
    <row r="82" spans="1:11" x14ac:dyDescent="0.4">
      <c r="A82" t="s">
        <v>1283</v>
      </c>
      <c r="B82" t="s">
        <v>55</v>
      </c>
      <c r="C82">
        <v>11539</v>
      </c>
      <c r="D82">
        <v>7000</v>
      </c>
      <c r="E82" t="s">
        <v>1271</v>
      </c>
      <c r="F82" t="s">
        <v>1271</v>
      </c>
      <c r="G82" t="str">
        <f>VLOOKUP(F82,'전체(대표)'!$C$2:$J$420,3,FALSE)</f>
        <v>유기농산물</v>
      </c>
      <c r="H82" t="str">
        <f>VLOOKUP(F82,'전체(대표)'!$C$2:$J$420,4,FALSE)</f>
        <v>불정친환경작목반</v>
      </c>
      <c r="I82">
        <f>VLOOKUP(F82,'전체(대표)'!$C$2:$J$420,5,FALSE)</f>
        <v>16</v>
      </c>
      <c r="J82" t="str">
        <f>VLOOKUP(F82,'전체(대표)'!$C$2:$J$420,6,FALSE)</f>
        <v xml:space="preserve">충청북도 괴산군 불정면 </v>
      </c>
      <c r="K82" t="str">
        <f>VLOOKUP(F82,'전체(대표)'!$C$2:$J$420,8,FALSE)</f>
        <v>2022-10-21</v>
      </c>
    </row>
    <row r="83" spans="1:11" x14ac:dyDescent="0.4">
      <c r="A83" t="s">
        <v>1284</v>
      </c>
      <c r="B83" t="s">
        <v>55</v>
      </c>
      <c r="C83">
        <v>1316</v>
      </c>
      <c r="D83">
        <v>800</v>
      </c>
      <c r="E83" t="s">
        <v>1271</v>
      </c>
      <c r="F83" t="s">
        <v>1271</v>
      </c>
      <c r="G83" t="str">
        <f>VLOOKUP(F83,'전체(대표)'!$C$2:$J$420,3,FALSE)</f>
        <v>유기농산물</v>
      </c>
      <c r="H83" t="str">
        <f>VLOOKUP(F83,'전체(대표)'!$C$2:$J$420,4,FALSE)</f>
        <v>불정친환경작목반</v>
      </c>
      <c r="I83">
        <f>VLOOKUP(F83,'전체(대표)'!$C$2:$J$420,5,FALSE)</f>
        <v>16</v>
      </c>
      <c r="J83" t="str">
        <f>VLOOKUP(F83,'전체(대표)'!$C$2:$J$420,6,FALSE)</f>
        <v xml:space="preserve">충청북도 괴산군 불정면 </v>
      </c>
      <c r="K83" t="str">
        <f>VLOOKUP(F83,'전체(대표)'!$C$2:$J$420,8,FALSE)</f>
        <v>2022-10-21</v>
      </c>
    </row>
    <row r="84" spans="1:11" x14ac:dyDescent="0.4">
      <c r="A84" t="s">
        <v>1284</v>
      </c>
      <c r="B84" t="s">
        <v>44</v>
      </c>
      <c r="C84">
        <v>2016</v>
      </c>
      <c r="D84">
        <v>1240</v>
      </c>
      <c r="E84" t="s">
        <v>1271</v>
      </c>
      <c r="F84" t="s">
        <v>1271</v>
      </c>
      <c r="G84" t="str">
        <f>VLOOKUP(F84,'전체(대표)'!$C$2:$J$420,3,FALSE)</f>
        <v>유기농산물</v>
      </c>
      <c r="H84" t="str">
        <f>VLOOKUP(F84,'전체(대표)'!$C$2:$J$420,4,FALSE)</f>
        <v>불정친환경작목반</v>
      </c>
      <c r="I84">
        <f>VLOOKUP(F84,'전체(대표)'!$C$2:$J$420,5,FALSE)</f>
        <v>16</v>
      </c>
      <c r="J84" t="str">
        <f>VLOOKUP(F84,'전체(대표)'!$C$2:$J$420,6,FALSE)</f>
        <v xml:space="preserve">충청북도 괴산군 불정면 </v>
      </c>
      <c r="K84" t="str">
        <f>VLOOKUP(F84,'전체(대표)'!$C$2:$J$420,8,FALSE)</f>
        <v>2022-10-21</v>
      </c>
    </row>
    <row r="85" spans="1:11" x14ac:dyDescent="0.4">
      <c r="A85" t="s">
        <v>1285</v>
      </c>
      <c r="B85" t="s">
        <v>55</v>
      </c>
      <c r="C85">
        <v>15520</v>
      </c>
      <c r="D85">
        <v>9400</v>
      </c>
      <c r="E85" t="s">
        <v>1271</v>
      </c>
      <c r="F85" t="s">
        <v>1271</v>
      </c>
      <c r="G85" t="str">
        <f>VLOOKUP(F85,'전체(대표)'!$C$2:$J$420,3,FALSE)</f>
        <v>유기농산물</v>
      </c>
      <c r="H85" t="str">
        <f>VLOOKUP(F85,'전체(대표)'!$C$2:$J$420,4,FALSE)</f>
        <v>불정친환경작목반</v>
      </c>
      <c r="I85">
        <f>VLOOKUP(F85,'전체(대표)'!$C$2:$J$420,5,FALSE)</f>
        <v>16</v>
      </c>
      <c r="J85" t="str">
        <f>VLOOKUP(F85,'전체(대표)'!$C$2:$J$420,6,FALSE)</f>
        <v xml:space="preserve">충청북도 괴산군 불정면 </v>
      </c>
      <c r="K85" t="str">
        <f>VLOOKUP(F85,'전체(대표)'!$C$2:$J$420,8,FALSE)</f>
        <v>2022-10-21</v>
      </c>
    </row>
    <row r="86" spans="1:11" x14ac:dyDescent="0.4">
      <c r="A86" t="s">
        <v>1286</v>
      </c>
      <c r="B86" t="s">
        <v>44</v>
      </c>
      <c r="C86">
        <v>5488</v>
      </c>
      <c r="D86">
        <v>3006</v>
      </c>
      <c r="E86" t="s">
        <v>1271</v>
      </c>
      <c r="F86" t="s">
        <v>1271</v>
      </c>
      <c r="G86" t="str">
        <f>VLOOKUP(F86,'전체(대표)'!$C$2:$J$420,3,FALSE)</f>
        <v>유기농산물</v>
      </c>
      <c r="H86" t="str">
        <f>VLOOKUP(F86,'전체(대표)'!$C$2:$J$420,4,FALSE)</f>
        <v>불정친환경작목반</v>
      </c>
      <c r="I86">
        <f>VLOOKUP(F86,'전체(대표)'!$C$2:$J$420,5,FALSE)</f>
        <v>16</v>
      </c>
      <c r="J86" t="str">
        <f>VLOOKUP(F86,'전체(대표)'!$C$2:$J$420,6,FALSE)</f>
        <v xml:space="preserve">충청북도 괴산군 불정면 </v>
      </c>
      <c r="K86" t="str">
        <f>VLOOKUP(F86,'전체(대표)'!$C$2:$J$420,8,FALSE)</f>
        <v>2022-10-21</v>
      </c>
    </row>
    <row r="87" spans="1:11" x14ac:dyDescent="0.4">
      <c r="A87" t="s">
        <v>104</v>
      </c>
      <c r="B87" t="s">
        <v>1287</v>
      </c>
      <c r="C87">
        <v>316</v>
      </c>
      <c r="D87">
        <v>15</v>
      </c>
      <c r="E87" t="s">
        <v>1288</v>
      </c>
      <c r="F87" t="s">
        <v>1288</v>
      </c>
      <c r="G87" t="str">
        <f>VLOOKUP(F87,'전체(대표)'!$C$2:$J$420,3,FALSE)</f>
        <v>유기농산물</v>
      </c>
      <c r="H87" t="str">
        <f>VLOOKUP(F87,'전체(대표)'!$C$2:$J$420,4,FALSE)</f>
        <v>최정희</v>
      </c>
      <c r="I87">
        <f>VLOOKUP(F87,'전체(대표)'!$C$2:$J$420,5,FALSE)</f>
        <v>1</v>
      </c>
      <c r="J87" t="str">
        <f>VLOOKUP(F87,'전체(대표)'!$C$2:$J$420,6,FALSE)</f>
        <v xml:space="preserve">충청북도 괴산군 소수면 </v>
      </c>
      <c r="K87" t="str">
        <f>VLOOKUP(F87,'전체(대표)'!$C$2:$J$420,8,FALSE)</f>
        <v>2022-10-23</v>
      </c>
    </row>
    <row r="88" spans="1:11" x14ac:dyDescent="0.4">
      <c r="A88" t="s">
        <v>104</v>
      </c>
      <c r="B88" t="s">
        <v>103</v>
      </c>
      <c r="C88">
        <v>1739</v>
      </c>
      <c r="D88">
        <v>340</v>
      </c>
      <c r="E88" t="s">
        <v>1288</v>
      </c>
      <c r="F88" t="s">
        <v>1288</v>
      </c>
      <c r="G88" t="str">
        <f>VLOOKUP(F88,'전체(대표)'!$C$2:$J$420,3,FALSE)</f>
        <v>유기농산물</v>
      </c>
      <c r="H88" t="str">
        <f>VLOOKUP(F88,'전체(대표)'!$C$2:$J$420,4,FALSE)</f>
        <v>최정희</v>
      </c>
      <c r="I88">
        <f>VLOOKUP(F88,'전체(대표)'!$C$2:$J$420,5,FALSE)</f>
        <v>1</v>
      </c>
      <c r="J88" t="str">
        <f>VLOOKUP(F88,'전체(대표)'!$C$2:$J$420,6,FALSE)</f>
        <v xml:space="preserve">충청북도 괴산군 소수면 </v>
      </c>
      <c r="K88" t="str">
        <f>VLOOKUP(F88,'전체(대표)'!$C$2:$J$420,8,FALSE)</f>
        <v>2022-10-23</v>
      </c>
    </row>
    <row r="89" spans="1:11" x14ac:dyDescent="0.4">
      <c r="A89" t="s">
        <v>104</v>
      </c>
      <c r="B89" t="s">
        <v>1289</v>
      </c>
      <c r="C89">
        <v>1303</v>
      </c>
      <c r="D89">
        <v>40</v>
      </c>
      <c r="E89" t="s">
        <v>1288</v>
      </c>
      <c r="F89" t="s">
        <v>1288</v>
      </c>
      <c r="G89" t="str">
        <f>VLOOKUP(F89,'전체(대표)'!$C$2:$J$420,3,FALSE)</f>
        <v>유기농산물</v>
      </c>
      <c r="H89" t="str">
        <f>VLOOKUP(F89,'전체(대표)'!$C$2:$J$420,4,FALSE)</f>
        <v>최정희</v>
      </c>
      <c r="I89">
        <f>VLOOKUP(F89,'전체(대표)'!$C$2:$J$420,5,FALSE)</f>
        <v>1</v>
      </c>
      <c r="J89" t="str">
        <f>VLOOKUP(F89,'전체(대표)'!$C$2:$J$420,6,FALSE)</f>
        <v xml:space="preserve">충청북도 괴산군 소수면 </v>
      </c>
      <c r="K89" t="str">
        <f>VLOOKUP(F89,'전체(대표)'!$C$2:$J$420,8,FALSE)</f>
        <v>2022-10-23</v>
      </c>
    </row>
    <row r="90" spans="1:11" x14ac:dyDescent="0.4">
      <c r="A90" t="s">
        <v>104</v>
      </c>
      <c r="B90" t="s">
        <v>1289</v>
      </c>
      <c r="C90">
        <v>197</v>
      </c>
      <c r="D90">
        <v>10</v>
      </c>
      <c r="E90" t="s">
        <v>1288</v>
      </c>
      <c r="F90" t="s">
        <v>1288</v>
      </c>
      <c r="G90" t="str">
        <f>VLOOKUP(F90,'전체(대표)'!$C$2:$J$420,3,FALSE)</f>
        <v>유기농산물</v>
      </c>
      <c r="H90" t="str">
        <f>VLOOKUP(F90,'전체(대표)'!$C$2:$J$420,4,FALSE)</f>
        <v>최정희</v>
      </c>
      <c r="I90">
        <f>VLOOKUP(F90,'전체(대표)'!$C$2:$J$420,5,FALSE)</f>
        <v>1</v>
      </c>
      <c r="J90" t="str">
        <f>VLOOKUP(F90,'전체(대표)'!$C$2:$J$420,6,FALSE)</f>
        <v xml:space="preserve">충청북도 괴산군 소수면 </v>
      </c>
      <c r="K90" t="str">
        <f>VLOOKUP(F90,'전체(대표)'!$C$2:$J$420,8,FALSE)</f>
        <v>2022-10-23</v>
      </c>
    </row>
    <row r="91" spans="1:11" x14ac:dyDescent="0.4">
      <c r="A91" t="s">
        <v>104</v>
      </c>
      <c r="B91" t="s">
        <v>1249</v>
      </c>
      <c r="C91">
        <v>132</v>
      </c>
      <c r="D91">
        <v>100</v>
      </c>
      <c r="E91" t="s">
        <v>1288</v>
      </c>
      <c r="F91" t="s">
        <v>1288</v>
      </c>
      <c r="G91" t="str">
        <f>VLOOKUP(F91,'전체(대표)'!$C$2:$J$420,3,FALSE)</f>
        <v>유기농산물</v>
      </c>
      <c r="H91" t="str">
        <f>VLOOKUP(F91,'전체(대표)'!$C$2:$J$420,4,FALSE)</f>
        <v>최정희</v>
      </c>
      <c r="I91">
        <f>VLOOKUP(F91,'전체(대표)'!$C$2:$J$420,5,FALSE)</f>
        <v>1</v>
      </c>
      <c r="J91" t="str">
        <f>VLOOKUP(F91,'전체(대표)'!$C$2:$J$420,6,FALSE)</f>
        <v xml:space="preserve">충청북도 괴산군 소수면 </v>
      </c>
      <c r="K91" t="str">
        <f>VLOOKUP(F91,'전체(대표)'!$C$2:$J$420,8,FALSE)</f>
        <v>2022-10-23</v>
      </c>
    </row>
    <row r="92" spans="1:11" x14ac:dyDescent="0.4">
      <c r="A92" t="s">
        <v>104</v>
      </c>
      <c r="B92" t="s">
        <v>1290</v>
      </c>
      <c r="C92">
        <v>366</v>
      </c>
      <c r="D92">
        <v>20</v>
      </c>
      <c r="E92" t="s">
        <v>1288</v>
      </c>
      <c r="F92" t="s">
        <v>1288</v>
      </c>
      <c r="G92" t="str">
        <f>VLOOKUP(F92,'전체(대표)'!$C$2:$J$420,3,FALSE)</f>
        <v>유기농산물</v>
      </c>
      <c r="H92" t="str">
        <f>VLOOKUP(F92,'전체(대표)'!$C$2:$J$420,4,FALSE)</f>
        <v>최정희</v>
      </c>
      <c r="I92">
        <f>VLOOKUP(F92,'전체(대표)'!$C$2:$J$420,5,FALSE)</f>
        <v>1</v>
      </c>
      <c r="J92" t="str">
        <f>VLOOKUP(F92,'전체(대표)'!$C$2:$J$420,6,FALSE)</f>
        <v xml:space="preserve">충청북도 괴산군 소수면 </v>
      </c>
      <c r="K92" t="str">
        <f>VLOOKUP(F92,'전체(대표)'!$C$2:$J$420,8,FALSE)</f>
        <v>2022-10-23</v>
      </c>
    </row>
    <row r="93" spans="1:11" x14ac:dyDescent="0.4">
      <c r="A93" t="s">
        <v>104</v>
      </c>
      <c r="B93" t="s">
        <v>566</v>
      </c>
      <c r="C93">
        <v>133</v>
      </c>
      <c r="D93">
        <v>50</v>
      </c>
      <c r="E93" t="s">
        <v>1288</v>
      </c>
      <c r="F93" t="s">
        <v>1288</v>
      </c>
      <c r="G93" t="str">
        <f>VLOOKUP(F93,'전체(대표)'!$C$2:$J$420,3,FALSE)</f>
        <v>유기농산물</v>
      </c>
      <c r="H93" t="str">
        <f>VLOOKUP(F93,'전체(대표)'!$C$2:$J$420,4,FALSE)</f>
        <v>최정희</v>
      </c>
      <c r="I93">
        <f>VLOOKUP(F93,'전체(대표)'!$C$2:$J$420,5,FALSE)</f>
        <v>1</v>
      </c>
      <c r="J93" t="str">
        <f>VLOOKUP(F93,'전체(대표)'!$C$2:$J$420,6,FALSE)</f>
        <v xml:space="preserve">충청북도 괴산군 소수면 </v>
      </c>
      <c r="K93" t="str">
        <f>VLOOKUP(F93,'전체(대표)'!$C$2:$J$420,8,FALSE)</f>
        <v>2022-10-23</v>
      </c>
    </row>
    <row r="94" spans="1:11" x14ac:dyDescent="0.4">
      <c r="A94" t="s">
        <v>104</v>
      </c>
      <c r="B94" t="s">
        <v>1291</v>
      </c>
      <c r="C94">
        <v>3865</v>
      </c>
      <c r="D94">
        <v>640</v>
      </c>
      <c r="E94" t="s">
        <v>1288</v>
      </c>
      <c r="F94" t="s">
        <v>1288</v>
      </c>
      <c r="G94" t="str">
        <f>VLOOKUP(F94,'전체(대표)'!$C$2:$J$420,3,FALSE)</f>
        <v>유기농산물</v>
      </c>
      <c r="H94" t="str">
        <f>VLOOKUP(F94,'전체(대표)'!$C$2:$J$420,4,FALSE)</f>
        <v>최정희</v>
      </c>
      <c r="I94">
        <f>VLOOKUP(F94,'전체(대표)'!$C$2:$J$420,5,FALSE)</f>
        <v>1</v>
      </c>
      <c r="J94" t="str">
        <f>VLOOKUP(F94,'전체(대표)'!$C$2:$J$420,6,FALSE)</f>
        <v xml:space="preserve">충청북도 괴산군 소수면 </v>
      </c>
      <c r="K94" t="str">
        <f>VLOOKUP(F94,'전체(대표)'!$C$2:$J$420,8,FALSE)</f>
        <v>2022-10-23</v>
      </c>
    </row>
    <row r="95" spans="1:11" x14ac:dyDescent="0.4">
      <c r="A95" t="s">
        <v>104</v>
      </c>
      <c r="B95" t="s">
        <v>684</v>
      </c>
      <c r="C95">
        <v>332</v>
      </c>
      <c r="D95">
        <v>50</v>
      </c>
      <c r="E95" t="s">
        <v>1288</v>
      </c>
      <c r="F95" t="s">
        <v>1288</v>
      </c>
      <c r="G95" t="str">
        <f>VLOOKUP(F95,'전체(대표)'!$C$2:$J$420,3,FALSE)</f>
        <v>유기농산물</v>
      </c>
      <c r="H95" t="str">
        <f>VLOOKUP(F95,'전체(대표)'!$C$2:$J$420,4,FALSE)</f>
        <v>최정희</v>
      </c>
      <c r="I95">
        <f>VLOOKUP(F95,'전체(대표)'!$C$2:$J$420,5,FALSE)</f>
        <v>1</v>
      </c>
      <c r="J95" t="str">
        <f>VLOOKUP(F95,'전체(대표)'!$C$2:$J$420,6,FALSE)</f>
        <v xml:space="preserve">충청북도 괴산군 소수면 </v>
      </c>
      <c r="K95" t="str">
        <f>VLOOKUP(F95,'전체(대표)'!$C$2:$J$420,8,FALSE)</f>
        <v>2022-10-23</v>
      </c>
    </row>
    <row r="96" spans="1:11" x14ac:dyDescent="0.4">
      <c r="A96" t="s">
        <v>104</v>
      </c>
      <c r="B96" t="s">
        <v>1292</v>
      </c>
      <c r="C96">
        <v>50</v>
      </c>
      <c r="D96">
        <v>10</v>
      </c>
      <c r="E96" t="s">
        <v>1288</v>
      </c>
      <c r="F96" t="s">
        <v>1288</v>
      </c>
      <c r="G96" t="str">
        <f>VLOOKUP(F96,'전체(대표)'!$C$2:$J$420,3,FALSE)</f>
        <v>유기농산물</v>
      </c>
      <c r="H96" t="str">
        <f>VLOOKUP(F96,'전체(대표)'!$C$2:$J$420,4,FALSE)</f>
        <v>최정희</v>
      </c>
      <c r="I96">
        <f>VLOOKUP(F96,'전체(대표)'!$C$2:$J$420,5,FALSE)</f>
        <v>1</v>
      </c>
      <c r="J96" t="str">
        <f>VLOOKUP(F96,'전체(대표)'!$C$2:$J$420,6,FALSE)</f>
        <v xml:space="preserve">충청북도 괴산군 소수면 </v>
      </c>
      <c r="K96" t="str">
        <f>VLOOKUP(F96,'전체(대표)'!$C$2:$J$420,8,FALSE)</f>
        <v>2022-10-23</v>
      </c>
    </row>
    <row r="97" spans="1:11" x14ac:dyDescent="0.4">
      <c r="A97" t="s">
        <v>104</v>
      </c>
      <c r="B97" t="s">
        <v>1293</v>
      </c>
      <c r="C97">
        <v>110</v>
      </c>
      <c r="D97">
        <v>22</v>
      </c>
      <c r="E97" t="s">
        <v>1288</v>
      </c>
      <c r="F97" t="s">
        <v>1288</v>
      </c>
      <c r="G97" t="str">
        <f>VLOOKUP(F97,'전체(대표)'!$C$2:$J$420,3,FALSE)</f>
        <v>유기농산물</v>
      </c>
      <c r="H97" t="str">
        <f>VLOOKUP(F97,'전체(대표)'!$C$2:$J$420,4,FALSE)</f>
        <v>최정희</v>
      </c>
      <c r="I97">
        <f>VLOOKUP(F97,'전체(대표)'!$C$2:$J$420,5,FALSE)</f>
        <v>1</v>
      </c>
      <c r="J97" t="str">
        <f>VLOOKUP(F97,'전체(대표)'!$C$2:$J$420,6,FALSE)</f>
        <v xml:space="preserve">충청북도 괴산군 소수면 </v>
      </c>
      <c r="K97" t="str">
        <f>VLOOKUP(F97,'전체(대표)'!$C$2:$J$420,8,FALSE)</f>
        <v>2022-10-23</v>
      </c>
    </row>
    <row r="98" spans="1:11" x14ac:dyDescent="0.4">
      <c r="A98" t="s">
        <v>104</v>
      </c>
      <c r="B98" t="s">
        <v>1294</v>
      </c>
      <c r="C98">
        <v>306</v>
      </c>
      <c r="D98">
        <v>100</v>
      </c>
      <c r="E98" t="s">
        <v>1288</v>
      </c>
      <c r="F98" t="s">
        <v>1288</v>
      </c>
      <c r="G98" t="str">
        <f>VLOOKUP(F98,'전체(대표)'!$C$2:$J$420,3,FALSE)</f>
        <v>유기농산물</v>
      </c>
      <c r="H98" t="str">
        <f>VLOOKUP(F98,'전체(대표)'!$C$2:$J$420,4,FALSE)</f>
        <v>최정희</v>
      </c>
      <c r="I98">
        <f>VLOOKUP(F98,'전체(대표)'!$C$2:$J$420,5,FALSE)</f>
        <v>1</v>
      </c>
      <c r="J98" t="str">
        <f>VLOOKUP(F98,'전체(대표)'!$C$2:$J$420,6,FALSE)</f>
        <v xml:space="preserve">충청북도 괴산군 소수면 </v>
      </c>
      <c r="K98" t="str">
        <f>VLOOKUP(F98,'전체(대표)'!$C$2:$J$420,8,FALSE)</f>
        <v>2022-10-23</v>
      </c>
    </row>
    <row r="99" spans="1:11" x14ac:dyDescent="0.4">
      <c r="A99" t="s">
        <v>104</v>
      </c>
      <c r="B99" t="s">
        <v>1295</v>
      </c>
      <c r="C99">
        <v>174</v>
      </c>
      <c r="D99">
        <v>150</v>
      </c>
      <c r="E99" t="s">
        <v>1288</v>
      </c>
      <c r="F99" t="s">
        <v>1288</v>
      </c>
      <c r="G99" t="str">
        <f>VLOOKUP(F99,'전체(대표)'!$C$2:$J$420,3,FALSE)</f>
        <v>유기농산물</v>
      </c>
      <c r="H99" t="str">
        <f>VLOOKUP(F99,'전체(대표)'!$C$2:$J$420,4,FALSE)</f>
        <v>최정희</v>
      </c>
      <c r="I99">
        <f>VLOOKUP(F99,'전체(대표)'!$C$2:$J$420,5,FALSE)</f>
        <v>1</v>
      </c>
      <c r="J99" t="str">
        <f>VLOOKUP(F99,'전체(대표)'!$C$2:$J$420,6,FALSE)</f>
        <v xml:space="preserve">충청북도 괴산군 소수면 </v>
      </c>
      <c r="K99" t="str">
        <f>VLOOKUP(F99,'전체(대표)'!$C$2:$J$420,8,FALSE)</f>
        <v>2022-10-23</v>
      </c>
    </row>
    <row r="100" spans="1:11" x14ac:dyDescent="0.4">
      <c r="A100" t="s">
        <v>104</v>
      </c>
      <c r="B100" t="s">
        <v>1296</v>
      </c>
      <c r="C100">
        <v>306</v>
      </c>
      <c r="D100">
        <v>250</v>
      </c>
      <c r="E100" t="s">
        <v>1288</v>
      </c>
      <c r="F100" t="s">
        <v>1288</v>
      </c>
      <c r="G100" t="str">
        <f>VLOOKUP(F100,'전체(대표)'!$C$2:$J$420,3,FALSE)</f>
        <v>유기농산물</v>
      </c>
      <c r="H100" t="str">
        <f>VLOOKUP(F100,'전체(대표)'!$C$2:$J$420,4,FALSE)</f>
        <v>최정희</v>
      </c>
      <c r="I100">
        <f>VLOOKUP(F100,'전체(대표)'!$C$2:$J$420,5,FALSE)</f>
        <v>1</v>
      </c>
      <c r="J100" t="str">
        <f>VLOOKUP(F100,'전체(대표)'!$C$2:$J$420,6,FALSE)</f>
        <v xml:space="preserve">충청북도 괴산군 소수면 </v>
      </c>
      <c r="K100" t="str">
        <f>VLOOKUP(F100,'전체(대표)'!$C$2:$J$420,8,FALSE)</f>
        <v>2022-10-23</v>
      </c>
    </row>
    <row r="101" spans="1:11" x14ac:dyDescent="0.4">
      <c r="A101" t="s">
        <v>104</v>
      </c>
      <c r="B101" t="s">
        <v>1297</v>
      </c>
      <c r="C101">
        <v>300</v>
      </c>
      <c r="D101">
        <v>20</v>
      </c>
      <c r="E101" t="s">
        <v>1288</v>
      </c>
      <c r="F101" t="s">
        <v>1288</v>
      </c>
      <c r="G101" t="str">
        <f>VLOOKUP(F101,'전체(대표)'!$C$2:$J$420,3,FALSE)</f>
        <v>유기농산물</v>
      </c>
      <c r="H101" t="str">
        <f>VLOOKUP(F101,'전체(대표)'!$C$2:$J$420,4,FALSE)</f>
        <v>최정희</v>
      </c>
      <c r="I101">
        <f>VLOOKUP(F101,'전체(대표)'!$C$2:$J$420,5,FALSE)</f>
        <v>1</v>
      </c>
      <c r="J101" t="str">
        <f>VLOOKUP(F101,'전체(대표)'!$C$2:$J$420,6,FALSE)</f>
        <v xml:space="preserve">충청북도 괴산군 소수면 </v>
      </c>
      <c r="K101" t="str">
        <f>VLOOKUP(F101,'전체(대표)'!$C$2:$J$420,8,FALSE)</f>
        <v>2022-10-23</v>
      </c>
    </row>
    <row r="102" spans="1:11" x14ac:dyDescent="0.4">
      <c r="A102" t="s">
        <v>110</v>
      </c>
      <c r="B102" t="s">
        <v>50</v>
      </c>
      <c r="C102">
        <v>4690</v>
      </c>
      <c r="D102">
        <v>4000</v>
      </c>
      <c r="E102" t="s">
        <v>1298</v>
      </c>
      <c r="F102" t="s">
        <v>1298</v>
      </c>
      <c r="G102" t="str">
        <f>VLOOKUP(F102,'전체(대표)'!$C$2:$J$420,3,FALSE)</f>
        <v>유기농산물</v>
      </c>
      <c r="H102" t="str">
        <f>VLOOKUP(F102,'전체(대표)'!$C$2:$J$420,4,FALSE)</f>
        <v>임태희</v>
      </c>
      <c r="I102">
        <f>VLOOKUP(F102,'전체(대표)'!$C$2:$J$420,5,FALSE)</f>
        <v>1</v>
      </c>
      <c r="J102" t="str">
        <f>VLOOKUP(F102,'전체(대표)'!$C$2:$J$420,6,FALSE)</f>
        <v xml:space="preserve">충청북도 괴산군 칠성면 </v>
      </c>
      <c r="K102" t="str">
        <f>VLOOKUP(F102,'전체(대표)'!$C$2:$J$420,8,FALSE)</f>
        <v>2022-03-23</v>
      </c>
    </row>
    <row r="103" spans="1:11" x14ac:dyDescent="0.4">
      <c r="A103" t="s">
        <v>110</v>
      </c>
      <c r="B103" t="s">
        <v>109</v>
      </c>
      <c r="C103">
        <v>9599</v>
      </c>
      <c r="D103">
        <v>13000</v>
      </c>
      <c r="E103" t="s">
        <v>1298</v>
      </c>
      <c r="F103" t="s">
        <v>1298</v>
      </c>
      <c r="G103" t="str">
        <f>VLOOKUP(F103,'전체(대표)'!$C$2:$J$420,3,FALSE)</f>
        <v>유기농산물</v>
      </c>
      <c r="H103" t="str">
        <f>VLOOKUP(F103,'전체(대표)'!$C$2:$J$420,4,FALSE)</f>
        <v>임태희</v>
      </c>
      <c r="I103">
        <f>VLOOKUP(F103,'전체(대표)'!$C$2:$J$420,5,FALSE)</f>
        <v>1</v>
      </c>
      <c r="J103" t="str">
        <f>VLOOKUP(F103,'전체(대표)'!$C$2:$J$420,6,FALSE)</f>
        <v xml:space="preserve">충청북도 괴산군 칠성면 </v>
      </c>
      <c r="K103" t="str">
        <f>VLOOKUP(F103,'전체(대표)'!$C$2:$J$420,8,FALSE)</f>
        <v>2022-03-23</v>
      </c>
    </row>
    <row r="104" spans="1:11" x14ac:dyDescent="0.4">
      <c r="A104" t="s">
        <v>1299</v>
      </c>
      <c r="B104" t="s">
        <v>114</v>
      </c>
      <c r="C104">
        <v>14433</v>
      </c>
      <c r="D104">
        <v>1830</v>
      </c>
      <c r="E104" t="s">
        <v>1300</v>
      </c>
      <c r="F104" t="s">
        <v>1300</v>
      </c>
      <c r="G104" t="str">
        <f>VLOOKUP(F104,'전체(대표)'!$C$2:$J$420,3,FALSE)</f>
        <v>유기농산물</v>
      </c>
      <c r="H104" t="str">
        <f>VLOOKUP(F104,'전체(대표)'!$C$2:$J$420,4,FALSE)</f>
        <v>괴산토종닥나무연구회</v>
      </c>
      <c r="I104">
        <f>VLOOKUP(F104,'전체(대표)'!$C$2:$J$420,5,FALSE)</f>
        <v>1</v>
      </c>
      <c r="J104" t="str">
        <f>VLOOKUP(F104,'전체(대표)'!$C$2:$J$420,6,FALSE)</f>
        <v xml:space="preserve">충청북도 괴산군 연풍면 </v>
      </c>
      <c r="K104" t="str">
        <f>VLOOKUP(F104,'전체(대표)'!$C$2:$J$420,8,FALSE)</f>
        <v>2023-02-07</v>
      </c>
    </row>
    <row r="105" spans="1:11" x14ac:dyDescent="0.4">
      <c r="A105" t="s">
        <v>1299</v>
      </c>
      <c r="B105" t="s">
        <v>446</v>
      </c>
      <c r="C105">
        <v>1530</v>
      </c>
      <c r="D105">
        <v>300</v>
      </c>
      <c r="E105" t="s">
        <v>1300</v>
      </c>
      <c r="F105" t="s">
        <v>1300</v>
      </c>
      <c r="G105" t="str">
        <f>VLOOKUP(F105,'전체(대표)'!$C$2:$J$420,3,FALSE)</f>
        <v>유기농산물</v>
      </c>
      <c r="H105" t="str">
        <f>VLOOKUP(F105,'전체(대표)'!$C$2:$J$420,4,FALSE)</f>
        <v>괴산토종닥나무연구회</v>
      </c>
      <c r="I105">
        <f>VLOOKUP(F105,'전체(대표)'!$C$2:$J$420,5,FALSE)</f>
        <v>1</v>
      </c>
      <c r="J105" t="str">
        <f>VLOOKUP(F105,'전체(대표)'!$C$2:$J$420,6,FALSE)</f>
        <v xml:space="preserve">충청북도 괴산군 연풍면 </v>
      </c>
      <c r="K105" t="str">
        <f>VLOOKUP(F105,'전체(대표)'!$C$2:$J$420,8,FALSE)</f>
        <v>2023-02-07</v>
      </c>
    </row>
    <row r="106" spans="1:11" x14ac:dyDescent="0.4">
      <c r="A106" t="s">
        <v>1299</v>
      </c>
      <c r="B106" t="s">
        <v>1301</v>
      </c>
      <c r="C106">
        <v>3639</v>
      </c>
      <c r="D106">
        <v>400</v>
      </c>
      <c r="E106" t="s">
        <v>1300</v>
      </c>
      <c r="F106" t="s">
        <v>1300</v>
      </c>
      <c r="G106" t="str">
        <f>VLOOKUP(F106,'전체(대표)'!$C$2:$J$420,3,FALSE)</f>
        <v>유기농산물</v>
      </c>
      <c r="H106" t="str">
        <f>VLOOKUP(F106,'전체(대표)'!$C$2:$J$420,4,FALSE)</f>
        <v>괴산토종닥나무연구회</v>
      </c>
      <c r="I106">
        <f>VLOOKUP(F106,'전체(대표)'!$C$2:$J$420,5,FALSE)</f>
        <v>1</v>
      </c>
      <c r="J106" t="str">
        <f>VLOOKUP(F106,'전체(대표)'!$C$2:$J$420,6,FALSE)</f>
        <v xml:space="preserve">충청북도 괴산군 연풍면 </v>
      </c>
      <c r="K106" t="str">
        <f>VLOOKUP(F106,'전체(대표)'!$C$2:$J$420,8,FALSE)</f>
        <v>2023-02-07</v>
      </c>
    </row>
    <row r="107" spans="1:11" x14ac:dyDescent="0.4">
      <c r="A107" t="s">
        <v>119</v>
      </c>
      <c r="B107" t="s">
        <v>784</v>
      </c>
      <c r="C107">
        <v>1479</v>
      </c>
      <c r="D107">
        <v>100</v>
      </c>
      <c r="E107" t="s">
        <v>1302</v>
      </c>
      <c r="F107" t="s">
        <v>1302</v>
      </c>
      <c r="G107" t="str">
        <f>VLOOKUP(F107,'전체(대표)'!$C$2:$J$420,3,FALSE)</f>
        <v>유기농산물</v>
      </c>
      <c r="H107" t="str">
        <f>VLOOKUP(F107,'전체(대표)'!$C$2:$J$420,4,FALSE)</f>
        <v>송병호</v>
      </c>
      <c r="I107">
        <f>VLOOKUP(F107,'전체(대표)'!$C$2:$J$420,5,FALSE)</f>
        <v>1</v>
      </c>
      <c r="J107" t="str">
        <f>VLOOKUP(F107,'전체(대표)'!$C$2:$J$420,6,FALSE)</f>
        <v xml:space="preserve">충청북도 괴산군 칠성면 </v>
      </c>
      <c r="K107" t="str">
        <f>VLOOKUP(F107,'전체(대표)'!$C$2:$J$420,8,FALSE)</f>
        <v>2022-11-26</v>
      </c>
    </row>
    <row r="108" spans="1:11" x14ac:dyDescent="0.4">
      <c r="A108" t="s">
        <v>119</v>
      </c>
      <c r="B108" t="s">
        <v>37</v>
      </c>
      <c r="C108">
        <v>40000</v>
      </c>
      <c r="D108">
        <v>1</v>
      </c>
      <c r="E108" t="s">
        <v>1302</v>
      </c>
      <c r="F108" t="s">
        <v>1302</v>
      </c>
      <c r="G108" t="str">
        <f>VLOOKUP(F108,'전체(대표)'!$C$2:$J$420,3,FALSE)</f>
        <v>유기농산물</v>
      </c>
      <c r="H108" t="str">
        <f>VLOOKUP(F108,'전체(대표)'!$C$2:$J$420,4,FALSE)</f>
        <v>송병호</v>
      </c>
      <c r="I108">
        <f>VLOOKUP(F108,'전체(대표)'!$C$2:$J$420,5,FALSE)</f>
        <v>1</v>
      </c>
      <c r="J108" t="str">
        <f>VLOOKUP(F108,'전체(대표)'!$C$2:$J$420,6,FALSE)</f>
        <v xml:space="preserve">충청북도 괴산군 칠성면 </v>
      </c>
      <c r="K108" t="str">
        <f>VLOOKUP(F108,'전체(대표)'!$C$2:$J$420,8,FALSE)</f>
        <v>2022-11-26</v>
      </c>
    </row>
    <row r="109" spans="1:11" x14ac:dyDescent="0.4">
      <c r="A109" t="s">
        <v>124</v>
      </c>
      <c r="B109" t="s">
        <v>1303</v>
      </c>
      <c r="C109">
        <v>5894</v>
      </c>
      <c r="D109">
        <v>60000</v>
      </c>
      <c r="E109" t="s">
        <v>1304</v>
      </c>
      <c r="F109" t="s">
        <v>1304</v>
      </c>
      <c r="G109" t="str">
        <f>VLOOKUP(F109,'전체(대표)'!$C$2:$J$420,3,FALSE)</f>
        <v>유기농산물</v>
      </c>
      <c r="H109" t="str">
        <f>VLOOKUP(F109,'전체(대표)'!$C$2:$J$420,4,FALSE)</f>
        <v>이한영</v>
      </c>
      <c r="I109">
        <f>VLOOKUP(F109,'전체(대표)'!$C$2:$J$420,5,FALSE)</f>
        <v>1</v>
      </c>
      <c r="J109" t="str">
        <f>VLOOKUP(F109,'전체(대표)'!$C$2:$J$420,6,FALSE)</f>
        <v xml:space="preserve">충청북도 괴산군 감물면 </v>
      </c>
      <c r="K109" t="str">
        <f>VLOOKUP(F109,'전체(대표)'!$C$2:$J$420,8,FALSE)</f>
        <v>2023-01-19</v>
      </c>
    </row>
    <row r="110" spans="1:11" x14ac:dyDescent="0.4">
      <c r="A110" t="s">
        <v>124</v>
      </c>
      <c r="B110" t="s">
        <v>1305</v>
      </c>
      <c r="C110">
        <v>240</v>
      </c>
      <c r="D110">
        <v>1000</v>
      </c>
      <c r="E110" t="s">
        <v>1304</v>
      </c>
      <c r="F110" t="s">
        <v>1304</v>
      </c>
      <c r="G110" t="str">
        <f>VLOOKUP(F110,'전체(대표)'!$C$2:$J$420,3,FALSE)</f>
        <v>유기농산물</v>
      </c>
      <c r="H110" t="str">
        <f>VLOOKUP(F110,'전체(대표)'!$C$2:$J$420,4,FALSE)</f>
        <v>이한영</v>
      </c>
      <c r="I110">
        <f>VLOOKUP(F110,'전체(대표)'!$C$2:$J$420,5,FALSE)</f>
        <v>1</v>
      </c>
      <c r="J110" t="str">
        <f>VLOOKUP(F110,'전체(대표)'!$C$2:$J$420,6,FALSE)</f>
        <v xml:space="preserve">충청북도 괴산군 감물면 </v>
      </c>
      <c r="K110" t="str">
        <f>VLOOKUP(F110,'전체(대표)'!$C$2:$J$420,8,FALSE)</f>
        <v>2023-01-19</v>
      </c>
    </row>
    <row r="111" spans="1:11" x14ac:dyDescent="0.4">
      <c r="A111" t="s">
        <v>124</v>
      </c>
      <c r="B111" t="s">
        <v>859</v>
      </c>
      <c r="C111">
        <v>240</v>
      </c>
      <c r="D111">
        <v>500</v>
      </c>
      <c r="E111" t="s">
        <v>1304</v>
      </c>
      <c r="F111" t="s">
        <v>1304</v>
      </c>
      <c r="G111" t="str">
        <f>VLOOKUP(F111,'전체(대표)'!$C$2:$J$420,3,FALSE)</f>
        <v>유기농산물</v>
      </c>
      <c r="H111" t="str">
        <f>VLOOKUP(F111,'전체(대표)'!$C$2:$J$420,4,FALSE)</f>
        <v>이한영</v>
      </c>
      <c r="I111">
        <f>VLOOKUP(F111,'전체(대표)'!$C$2:$J$420,5,FALSE)</f>
        <v>1</v>
      </c>
      <c r="J111" t="str">
        <f>VLOOKUP(F111,'전체(대표)'!$C$2:$J$420,6,FALSE)</f>
        <v xml:space="preserve">충청북도 괴산군 감물면 </v>
      </c>
      <c r="K111" t="str">
        <f>VLOOKUP(F111,'전체(대표)'!$C$2:$J$420,8,FALSE)</f>
        <v>2023-01-19</v>
      </c>
    </row>
    <row r="112" spans="1:11" x14ac:dyDescent="0.4">
      <c r="A112" t="s">
        <v>124</v>
      </c>
      <c r="B112" t="s">
        <v>123</v>
      </c>
      <c r="C112">
        <v>5894</v>
      </c>
      <c r="D112">
        <v>58900</v>
      </c>
      <c r="E112" t="s">
        <v>1304</v>
      </c>
      <c r="F112" t="s">
        <v>1304</v>
      </c>
      <c r="G112" t="str">
        <f>VLOOKUP(F112,'전체(대표)'!$C$2:$J$420,3,FALSE)</f>
        <v>유기농산물</v>
      </c>
      <c r="H112" t="str">
        <f>VLOOKUP(F112,'전체(대표)'!$C$2:$J$420,4,FALSE)</f>
        <v>이한영</v>
      </c>
      <c r="I112">
        <f>VLOOKUP(F112,'전체(대표)'!$C$2:$J$420,5,FALSE)</f>
        <v>1</v>
      </c>
      <c r="J112" t="str">
        <f>VLOOKUP(F112,'전체(대표)'!$C$2:$J$420,6,FALSE)</f>
        <v xml:space="preserve">충청북도 괴산군 감물면 </v>
      </c>
      <c r="K112" t="str">
        <f>VLOOKUP(F112,'전체(대표)'!$C$2:$J$420,8,FALSE)</f>
        <v>2023-01-19</v>
      </c>
    </row>
    <row r="113" spans="1:11" x14ac:dyDescent="0.4">
      <c r="A113" t="s">
        <v>129</v>
      </c>
      <c r="B113" t="s">
        <v>1303</v>
      </c>
      <c r="C113">
        <v>2140</v>
      </c>
      <c r="D113">
        <v>150</v>
      </c>
      <c r="E113" t="s">
        <v>1306</v>
      </c>
      <c r="F113" t="s">
        <v>1306</v>
      </c>
      <c r="G113" t="str">
        <f>VLOOKUP(F113,'전체(대표)'!$C$2:$J$420,3,FALSE)</f>
        <v>유기농산물</v>
      </c>
      <c r="H113" t="str">
        <f>VLOOKUP(F113,'전체(대표)'!$C$2:$J$420,4,FALSE)</f>
        <v>최용훤</v>
      </c>
      <c r="I113">
        <f>VLOOKUP(F113,'전체(대표)'!$C$2:$J$420,5,FALSE)</f>
        <v>1</v>
      </c>
      <c r="J113" t="str">
        <f>VLOOKUP(F113,'전체(대표)'!$C$2:$J$420,6,FALSE)</f>
        <v xml:space="preserve">충청북도 괴산군 칠성면 </v>
      </c>
      <c r="K113" t="str">
        <f>VLOOKUP(F113,'전체(대표)'!$C$2:$J$420,8,FALSE)</f>
        <v>2023-01-24</v>
      </c>
    </row>
    <row r="114" spans="1:11" x14ac:dyDescent="0.4">
      <c r="A114" t="s">
        <v>129</v>
      </c>
      <c r="B114" t="s">
        <v>123</v>
      </c>
      <c r="C114">
        <v>2140</v>
      </c>
      <c r="D114">
        <v>8000</v>
      </c>
      <c r="E114" t="s">
        <v>1306</v>
      </c>
      <c r="F114" t="s">
        <v>1306</v>
      </c>
      <c r="G114" t="str">
        <f>VLOOKUP(F114,'전체(대표)'!$C$2:$J$420,3,FALSE)</f>
        <v>유기농산물</v>
      </c>
      <c r="H114" t="str">
        <f>VLOOKUP(F114,'전체(대표)'!$C$2:$J$420,4,FALSE)</f>
        <v>최용훤</v>
      </c>
      <c r="I114">
        <f>VLOOKUP(F114,'전체(대표)'!$C$2:$J$420,5,FALSE)</f>
        <v>1</v>
      </c>
      <c r="J114" t="str">
        <f>VLOOKUP(F114,'전체(대표)'!$C$2:$J$420,6,FALSE)</f>
        <v xml:space="preserve">충청북도 괴산군 칠성면 </v>
      </c>
      <c r="K114" t="str">
        <f>VLOOKUP(F114,'전체(대표)'!$C$2:$J$420,8,FALSE)</f>
        <v>2023-01-24</v>
      </c>
    </row>
    <row r="115" spans="1:11" x14ac:dyDescent="0.4">
      <c r="A115" t="s">
        <v>133</v>
      </c>
      <c r="B115" t="s">
        <v>30</v>
      </c>
      <c r="C115">
        <v>6431</v>
      </c>
      <c r="D115">
        <v>2500</v>
      </c>
      <c r="E115" t="s">
        <v>1307</v>
      </c>
      <c r="F115" t="s">
        <v>1307</v>
      </c>
      <c r="G115" t="str">
        <f>VLOOKUP(F115,'전체(대표)'!$C$2:$J$420,3,FALSE)</f>
        <v>유기농산물</v>
      </c>
      <c r="H115" t="str">
        <f>VLOOKUP(F115,'전체(대표)'!$C$2:$J$420,4,FALSE)</f>
        <v>김성회</v>
      </c>
      <c r="I115">
        <f>VLOOKUP(F115,'전체(대표)'!$C$2:$J$420,5,FALSE)</f>
        <v>1</v>
      </c>
      <c r="J115" t="str">
        <f>VLOOKUP(F115,'전체(대표)'!$C$2:$J$420,6,FALSE)</f>
        <v xml:space="preserve">충청북도 괴산군 청천면 </v>
      </c>
      <c r="K115" t="str">
        <f>VLOOKUP(F115,'전체(대표)'!$C$2:$J$420,8,FALSE)</f>
        <v>2022-03-24</v>
      </c>
    </row>
    <row r="116" spans="1:11" x14ac:dyDescent="0.4">
      <c r="A116" t="s">
        <v>138</v>
      </c>
      <c r="B116" t="s">
        <v>137</v>
      </c>
      <c r="C116">
        <v>3389</v>
      </c>
      <c r="D116">
        <v>2000</v>
      </c>
      <c r="E116" t="s">
        <v>1308</v>
      </c>
      <c r="F116" t="s">
        <v>1308</v>
      </c>
      <c r="G116" t="str">
        <f>VLOOKUP(F116,'전체(대표)'!$C$2:$J$420,3,FALSE)</f>
        <v>유기농산물</v>
      </c>
      <c r="H116" t="str">
        <f>VLOOKUP(F116,'전체(대표)'!$C$2:$J$420,4,FALSE)</f>
        <v>김용달</v>
      </c>
      <c r="I116">
        <f>VLOOKUP(F116,'전체(대표)'!$C$2:$J$420,5,FALSE)</f>
        <v>1</v>
      </c>
      <c r="J116" t="str">
        <f>VLOOKUP(F116,'전체(대표)'!$C$2:$J$420,6,FALSE)</f>
        <v xml:space="preserve">충청북도 괴산군 칠성면 </v>
      </c>
      <c r="K116" t="str">
        <f>VLOOKUP(F116,'전체(대표)'!$C$2:$J$420,8,FALSE)</f>
        <v>2022-03-21</v>
      </c>
    </row>
    <row r="117" spans="1:11" x14ac:dyDescent="0.4">
      <c r="A117" t="s">
        <v>144</v>
      </c>
      <c r="B117" t="s">
        <v>143</v>
      </c>
      <c r="C117">
        <v>11288</v>
      </c>
      <c r="D117">
        <v>46000</v>
      </c>
      <c r="E117" t="s">
        <v>1309</v>
      </c>
      <c r="F117" t="s">
        <v>1309</v>
      </c>
      <c r="G117" t="str">
        <f>VLOOKUP(F117,'전체(대표)'!$C$2:$J$420,3,FALSE)</f>
        <v>유기농산물</v>
      </c>
      <c r="H117" t="str">
        <f>VLOOKUP(F117,'전체(대표)'!$C$2:$J$420,4,FALSE)</f>
        <v>김현수</v>
      </c>
      <c r="I117">
        <f>VLOOKUP(F117,'전체(대표)'!$C$2:$J$420,5,FALSE)</f>
        <v>1</v>
      </c>
      <c r="J117" t="str">
        <f>VLOOKUP(F117,'전체(대표)'!$C$2:$J$420,6,FALSE)</f>
        <v xml:space="preserve">충청북도 괴산군 불정면 </v>
      </c>
      <c r="K117" t="str">
        <f>VLOOKUP(F117,'전체(대표)'!$C$2:$J$420,8,FALSE)</f>
        <v>2022-04-22</v>
      </c>
    </row>
    <row r="118" spans="1:11" x14ac:dyDescent="0.4">
      <c r="A118" t="s">
        <v>1310</v>
      </c>
      <c r="B118" t="s">
        <v>149</v>
      </c>
      <c r="C118">
        <v>40000</v>
      </c>
      <c r="D118">
        <v>1</v>
      </c>
      <c r="E118" t="s">
        <v>1311</v>
      </c>
      <c r="F118" t="s">
        <v>1311</v>
      </c>
      <c r="G118" t="str">
        <f>VLOOKUP(F118,'전체(대표)'!$C$2:$J$420,3,FALSE)</f>
        <v>유기농산물</v>
      </c>
      <c r="H118" t="str">
        <f>VLOOKUP(F118,'전체(대표)'!$C$2:$J$420,4,FALSE)</f>
        <v>하늘목장</v>
      </c>
      <c r="I118">
        <f>VLOOKUP(F118,'전체(대표)'!$C$2:$J$420,5,FALSE)</f>
        <v>1</v>
      </c>
      <c r="J118" t="str">
        <f>VLOOKUP(F118,'전체(대표)'!$C$2:$J$420,6,FALSE)</f>
        <v xml:space="preserve">충청북도 괴산군 사리면 </v>
      </c>
      <c r="K118" t="str">
        <f>VLOOKUP(F118,'전체(대표)'!$C$2:$J$420,8,FALSE)</f>
        <v>2022-04-23</v>
      </c>
    </row>
    <row r="119" spans="1:11" x14ac:dyDescent="0.4">
      <c r="A119" t="s">
        <v>1310</v>
      </c>
      <c r="B119" t="s">
        <v>1312</v>
      </c>
      <c r="C119">
        <v>45555.4</v>
      </c>
      <c r="D119">
        <v>1</v>
      </c>
      <c r="E119" t="s">
        <v>1311</v>
      </c>
      <c r="F119" t="s">
        <v>1311</v>
      </c>
      <c r="G119" t="str">
        <f>VLOOKUP(F119,'전체(대표)'!$C$2:$J$420,3,FALSE)</f>
        <v>유기농산물</v>
      </c>
      <c r="H119" t="str">
        <f>VLOOKUP(F119,'전체(대표)'!$C$2:$J$420,4,FALSE)</f>
        <v>하늘목장</v>
      </c>
      <c r="I119">
        <f>VLOOKUP(F119,'전체(대표)'!$C$2:$J$420,5,FALSE)</f>
        <v>1</v>
      </c>
      <c r="J119" t="str">
        <f>VLOOKUP(F119,'전체(대표)'!$C$2:$J$420,6,FALSE)</f>
        <v xml:space="preserve">충청북도 괴산군 사리면 </v>
      </c>
      <c r="K119" t="str">
        <f>VLOOKUP(F119,'전체(대표)'!$C$2:$J$420,8,FALSE)</f>
        <v>2022-04-23</v>
      </c>
    </row>
    <row r="120" spans="1:11" x14ac:dyDescent="0.4">
      <c r="A120" t="s">
        <v>154</v>
      </c>
      <c r="B120" t="s">
        <v>143</v>
      </c>
      <c r="C120">
        <v>13396</v>
      </c>
      <c r="D120">
        <v>54000</v>
      </c>
      <c r="E120" t="s">
        <v>1313</v>
      </c>
      <c r="F120" t="s">
        <v>1313</v>
      </c>
      <c r="G120" t="str">
        <f>VLOOKUP(F120,'전체(대표)'!$C$2:$J$420,3,FALSE)</f>
        <v>유기농산물</v>
      </c>
      <c r="H120" t="str">
        <f>VLOOKUP(F120,'전체(대표)'!$C$2:$J$420,4,FALSE)</f>
        <v>김도운</v>
      </c>
      <c r="I120">
        <f>VLOOKUP(F120,'전체(대표)'!$C$2:$J$420,5,FALSE)</f>
        <v>1</v>
      </c>
      <c r="J120" t="str">
        <f>VLOOKUP(F120,'전체(대표)'!$C$2:$J$420,6,FALSE)</f>
        <v xml:space="preserve">충청북도 괴산군 불정면 </v>
      </c>
      <c r="K120" t="str">
        <f>VLOOKUP(F120,'전체(대표)'!$C$2:$J$420,8,FALSE)</f>
        <v>2022-04-22</v>
      </c>
    </row>
    <row r="121" spans="1:11" x14ac:dyDescent="0.4">
      <c r="A121" t="s">
        <v>154</v>
      </c>
      <c r="B121" t="s">
        <v>532</v>
      </c>
      <c r="C121">
        <v>4364</v>
      </c>
      <c r="D121">
        <v>9000</v>
      </c>
      <c r="E121" t="s">
        <v>1313</v>
      </c>
      <c r="F121" t="s">
        <v>1313</v>
      </c>
      <c r="G121" t="str">
        <f>VLOOKUP(F121,'전체(대표)'!$C$2:$J$420,3,FALSE)</f>
        <v>유기농산물</v>
      </c>
      <c r="H121" t="str">
        <f>VLOOKUP(F121,'전체(대표)'!$C$2:$J$420,4,FALSE)</f>
        <v>김도운</v>
      </c>
      <c r="I121">
        <f>VLOOKUP(F121,'전체(대표)'!$C$2:$J$420,5,FALSE)</f>
        <v>1</v>
      </c>
      <c r="J121" t="str">
        <f>VLOOKUP(F121,'전체(대표)'!$C$2:$J$420,6,FALSE)</f>
        <v xml:space="preserve">충청북도 괴산군 불정면 </v>
      </c>
      <c r="K121" t="str">
        <f>VLOOKUP(F121,'전체(대표)'!$C$2:$J$420,8,FALSE)</f>
        <v>2022-04-22</v>
      </c>
    </row>
    <row r="122" spans="1:11" x14ac:dyDescent="0.4">
      <c r="A122" t="s">
        <v>154</v>
      </c>
      <c r="B122" t="s">
        <v>1314</v>
      </c>
      <c r="C122">
        <v>3424</v>
      </c>
      <c r="D122">
        <v>10800</v>
      </c>
      <c r="E122" t="s">
        <v>1313</v>
      </c>
      <c r="F122" t="s">
        <v>1313</v>
      </c>
      <c r="G122" t="str">
        <f>VLOOKUP(F122,'전체(대표)'!$C$2:$J$420,3,FALSE)</f>
        <v>유기농산물</v>
      </c>
      <c r="H122" t="str">
        <f>VLOOKUP(F122,'전체(대표)'!$C$2:$J$420,4,FALSE)</f>
        <v>김도운</v>
      </c>
      <c r="I122">
        <f>VLOOKUP(F122,'전체(대표)'!$C$2:$J$420,5,FALSE)</f>
        <v>1</v>
      </c>
      <c r="J122" t="str">
        <f>VLOOKUP(F122,'전체(대표)'!$C$2:$J$420,6,FALSE)</f>
        <v xml:space="preserve">충청북도 괴산군 불정면 </v>
      </c>
      <c r="K122" t="str">
        <f>VLOOKUP(F122,'전체(대표)'!$C$2:$J$420,8,FALSE)</f>
        <v>2022-04-22</v>
      </c>
    </row>
    <row r="123" spans="1:11" x14ac:dyDescent="0.4">
      <c r="A123" t="s">
        <v>154</v>
      </c>
      <c r="B123" t="s">
        <v>1315</v>
      </c>
      <c r="C123">
        <v>940</v>
      </c>
      <c r="D123">
        <v>2500</v>
      </c>
      <c r="E123" t="s">
        <v>1313</v>
      </c>
      <c r="F123" t="s">
        <v>1313</v>
      </c>
      <c r="G123" t="str">
        <f>VLOOKUP(F123,'전체(대표)'!$C$2:$J$420,3,FALSE)</f>
        <v>유기농산물</v>
      </c>
      <c r="H123" t="str">
        <f>VLOOKUP(F123,'전체(대표)'!$C$2:$J$420,4,FALSE)</f>
        <v>김도운</v>
      </c>
      <c r="I123">
        <f>VLOOKUP(F123,'전체(대표)'!$C$2:$J$420,5,FALSE)</f>
        <v>1</v>
      </c>
      <c r="J123" t="str">
        <f>VLOOKUP(F123,'전체(대표)'!$C$2:$J$420,6,FALSE)</f>
        <v xml:space="preserve">충청북도 괴산군 불정면 </v>
      </c>
      <c r="K123" t="str">
        <f>VLOOKUP(F123,'전체(대표)'!$C$2:$J$420,8,FALSE)</f>
        <v>2022-04-22</v>
      </c>
    </row>
    <row r="124" spans="1:11" x14ac:dyDescent="0.4">
      <c r="A124" t="s">
        <v>1316</v>
      </c>
      <c r="B124" t="s">
        <v>1317</v>
      </c>
      <c r="C124">
        <v>1795</v>
      </c>
      <c r="D124">
        <v>85</v>
      </c>
      <c r="E124" t="s">
        <v>1318</v>
      </c>
      <c r="F124" t="s">
        <v>1318</v>
      </c>
      <c r="G124" t="str">
        <f>VLOOKUP(F124,'전체(대표)'!$C$2:$J$420,3,FALSE)</f>
        <v>유기농산물</v>
      </c>
      <c r="H124" t="str">
        <f>VLOOKUP(F124,'전체(대표)'!$C$2:$J$420,4,FALSE)</f>
        <v>영농조합법인 피티에이 괴산지점</v>
      </c>
      <c r="I124">
        <f>VLOOKUP(F124,'전체(대표)'!$C$2:$J$420,5,FALSE)</f>
        <v>1</v>
      </c>
      <c r="J124" t="str">
        <f>VLOOKUP(F124,'전체(대표)'!$C$2:$J$420,6,FALSE)</f>
        <v xml:space="preserve">충청북도 괴산군 청천면 </v>
      </c>
      <c r="K124" t="str">
        <f>VLOOKUP(F124,'전체(대표)'!$C$2:$J$420,8,FALSE)</f>
        <v>2022-04-23</v>
      </c>
    </row>
    <row r="125" spans="1:11" x14ac:dyDescent="0.4">
      <c r="A125" t="s">
        <v>1316</v>
      </c>
      <c r="B125" t="s">
        <v>1319</v>
      </c>
      <c r="C125">
        <v>100</v>
      </c>
      <c r="D125">
        <v>200</v>
      </c>
      <c r="E125" t="s">
        <v>1318</v>
      </c>
      <c r="F125" t="s">
        <v>1318</v>
      </c>
      <c r="G125" t="str">
        <f>VLOOKUP(F125,'전체(대표)'!$C$2:$J$420,3,FALSE)</f>
        <v>유기농산물</v>
      </c>
      <c r="H125" t="str">
        <f>VLOOKUP(F125,'전체(대표)'!$C$2:$J$420,4,FALSE)</f>
        <v>영농조합법인 피티에이 괴산지점</v>
      </c>
      <c r="I125">
        <f>VLOOKUP(F125,'전체(대표)'!$C$2:$J$420,5,FALSE)</f>
        <v>1</v>
      </c>
      <c r="J125" t="str">
        <f>VLOOKUP(F125,'전체(대표)'!$C$2:$J$420,6,FALSE)</f>
        <v xml:space="preserve">충청북도 괴산군 청천면 </v>
      </c>
      <c r="K125" t="str">
        <f>VLOOKUP(F125,'전체(대표)'!$C$2:$J$420,8,FALSE)</f>
        <v>2022-04-23</v>
      </c>
    </row>
    <row r="126" spans="1:11" x14ac:dyDescent="0.4">
      <c r="A126" t="s">
        <v>1316</v>
      </c>
      <c r="B126" t="s">
        <v>201</v>
      </c>
      <c r="C126">
        <v>189</v>
      </c>
      <c r="D126">
        <v>300</v>
      </c>
      <c r="E126" t="s">
        <v>1318</v>
      </c>
      <c r="F126" t="s">
        <v>1318</v>
      </c>
      <c r="G126" t="str">
        <f>VLOOKUP(F126,'전체(대표)'!$C$2:$J$420,3,FALSE)</f>
        <v>유기농산물</v>
      </c>
      <c r="H126" t="str">
        <f>VLOOKUP(F126,'전체(대표)'!$C$2:$J$420,4,FALSE)</f>
        <v>영농조합법인 피티에이 괴산지점</v>
      </c>
      <c r="I126">
        <f>VLOOKUP(F126,'전체(대표)'!$C$2:$J$420,5,FALSE)</f>
        <v>1</v>
      </c>
      <c r="J126" t="str">
        <f>VLOOKUP(F126,'전체(대표)'!$C$2:$J$420,6,FALSE)</f>
        <v xml:space="preserve">충청북도 괴산군 청천면 </v>
      </c>
      <c r="K126" t="str">
        <f>VLOOKUP(F126,'전체(대표)'!$C$2:$J$420,8,FALSE)</f>
        <v>2022-04-23</v>
      </c>
    </row>
    <row r="127" spans="1:11" x14ac:dyDescent="0.4">
      <c r="A127" t="s">
        <v>1316</v>
      </c>
      <c r="B127" t="s">
        <v>397</v>
      </c>
      <c r="C127">
        <v>189</v>
      </c>
      <c r="D127">
        <v>150</v>
      </c>
      <c r="E127" t="s">
        <v>1318</v>
      </c>
      <c r="F127" t="s">
        <v>1318</v>
      </c>
      <c r="G127" t="str">
        <f>VLOOKUP(F127,'전체(대표)'!$C$2:$J$420,3,FALSE)</f>
        <v>유기농산물</v>
      </c>
      <c r="H127" t="str">
        <f>VLOOKUP(F127,'전체(대표)'!$C$2:$J$420,4,FALSE)</f>
        <v>영농조합법인 피티에이 괴산지점</v>
      </c>
      <c r="I127">
        <f>VLOOKUP(F127,'전체(대표)'!$C$2:$J$420,5,FALSE)</f>
        <v>1</v>
      </c>
      <c r="J127" t="str">
        <f>VLOOKUP(F127,'전체(대표)'!$C$2:$J$420,6,FALSE)</f>
        <v xml:space="preserve">충청북도 괴산군 청천면 </v>
      </c>
      <c r="K127" t="str">
        <f>VLOOKUP(F127,'전체(대표)'!$C$2:$J$420,8,FALSE)</f>
        <v>2022-04-23</v>
      </c>
    </row>
    <row r="128" spans="1:11" x14ac:dyDescent="0.4">
      <c r="A128" t="s">
        <v>1316</v>
      </c>
      <c r="B128" t="s">
        <v>361</v>
      </c>
      <c r="C128">
        <v>289</v>
      </c>
      <c r="D128">
        <v>180</v>
      </c>
      <c r="E128" t="s">
        <v>1318</v>
      </c>
      <c r="F128" t="s">
        <v>1318</v>
      </c>
      <c r="G128" t="str">
        <f>VLOOKUP(F128,'전체(대표)'!$C$2:$J$420,3,FALSE)</f>
        <v>유기농산물</v>
      </c>
      <c r="H128" t="str">
        <f>VLOOKUP(F128,'전체(대표)'!$C$2:$J$420,4,FALSE)</f>
        <v>영농조합법인 피티에이 괴산지점</v>
      </c>
      <c r="I128">
        <f>VLOOKUP(F128,'전체(대표)'!$C$2:$J$420,5,FALSE)</f>
        <v>1</v>
      </c>
      <c r="J128" t="str">
        <f>VLOOKUP(F128,'전체(대표)'!$C$2:$J$420,6,FALSE)</f>
        <v xml:space="preserve">충청북도 괴산군 청천면 </v>
      </c>
      <c r="K128" t="str">
        <f>VLOOKUP(F128,'전체(대표)'!$C$2:$J$420,8,FALSE)</f>
        <v>2022-04-23</v>
      </c>
    </row>
    <row r="129" spans="1:11" x14ac:dyDescent="0.4">
      <c r="A129" t="s">
        <v>1316</v>
      </c>
      <c r="B129" t="s">
        <v>1320</v>
      </c>
      <c r="C129">
        <v>2479</v>
      </c>
      <c r="D129">
        <v>3000</v>
      </c>
      <c r="E129" t="s">
        <v>1318</v>
      </c>
      <c r="F129" t="s">
        <v>1318</v>
      </c>
      <c r="G129" t="str">
        <f>VLOOKUP(F129,'전체(대표)'!$C$2:$J$420,3,FALSE)</f>
        <v>유기농산물</v>
      </c>
      <c r="H129" t="str">
        <f>VLOOKUP(F129,'전체(대표)'!$C$2:$J$420,4,FALSE)</f>
        <v>영농조합법인 피티에이 괴산지점</v>
      </c>
      <c r="I129">
        <f>VLOOKUP(F129,'전체(대표)'!$C$2:$J$420,5,FALSE)</f>
        <v>1</v>
      </c>
      <c r="J129" t="str">
        <f>VLOOKUP(F129,'전체(대표)'!$C$2:$J$420,6,FALSE)</f>
        <v xml:space="preserve">충청북도 괴산군 청천면 </v>
      </c>
      <c r="K129" t="str">
        <f>VLOOKUP(F129,'전체(대표)'!$C$2:$J$420,8,FALSE)</f>
        <v>2022-04-23</v>
      </c>
    </row>
    <row r="130" spans="1:11" x14ac:dyDescent="0.4">
      <c r="A130" t="s">
        <v>1316</v>
      </c>
      <c r="B130" t="s">
        <v>67</v>
      </c>
      <c r="C130">
        <v>100</v>
      </c>
      <c r="D130">
        <v>200</v>
      </c>
      <c r="E130" t="s">
        <v>1318</v>
      </c>
      <c r="F130" t="s">
        <v>1318</v>
      </c>
      <c r="G130" t="str">
        <f>VLOOKUP(F130,'전체(대표)'!$C$2:$J$420,3,FALSE)</f>
        <v>유기농산물</v>
      </c>
      <c r="H130" t="str">
        <f>VLOOKUP(F130,'전체(대표)'!$C$2:$J$420,4,FALSE)</f>
        <v>영농조합법인 피티에이 괴산지점</v>
      </c>
      <c r="I130">
        <f>VLOOKUP(F130,'전체(대표)'!$C$2:$J$420,5,FALSE)</f>
        <v>1</v>
      </c>
      <c r="J130" t="str">
        <f>VLOOKUP(F130,'전체(대표)'!$C$2:$J$420,6,FALSE)</f>
        <v xml:space="preserve">충청북도 괴산군 청천면 </v>
      </c>
      <c r="K130" t="str">
        <f>VLOOKUP(F130,'전체(대표)'!$C$2:$J$420,8,FALSE)</f>
        <v>2022-04-23</v>
      </c>
    </row>
    <row r="131" spans="1:11" x14ac:dyDescent="0.4">
      <c r="A131" t="s">
        <v>1316</v>
      </c>
      <c r="B131" t="s">
        <v>446</v>
      </c>
      <c r="C131">
        <v>821</v>
      </c>
      <c r="D131">
        <v>80</v>
      </c>
      <c r="E131" t="s">
        <v>1318</v>
      </c>
      <c r="F131" t="s">
        <v>1318</v>
      </c>
      <c r="G131" t="str">
        <f>VLOOKUP(F131,'전체(대표)'!$C$2:$J$420,3,FALSE)</f>
        <v>유기농산물</v>
      </c>
      <c r="H131" t="str">
        <f>VLOOKUP(F131,'전체(대표)'!$C$2:$J$420,4,FALSE)</f>
        <v>영농조합법인 피티에이 괴산지점</v>
      </c>
      <c r="I131">
        <f>VLOOKUP(F131,'전체(대표)'!$C$2:$J$420,5,FALSE)</f>
        <v>1</v>
      </c>
      <c r="J131" t="str">
        <f>VLOOKUP(F131,'전체(대표)'!$C$2:$J$420,6,FALSE)</f>
        <v xml:space="preserve">충청북도 괴산군 청천면 </v>
      </c>
      <c r="K131" t="str">
        <f>VLOOKUP(F131,'전체(대표)'!$C$2:$J$420,8,FALSE)</f>
        <v>2022-04-23</v>
      </c>
    </row>
    <row r="132" spans="1:11" x14ac:dyDescent="0.4">
      <c r="A132" t="s">
        <v>1316</v>
      </c>
      <c r="B132" t="s">
        <v>1321</v>
      </c>
      <c r="C132">
        <v>100</v>
      </c>
      <c r="D132">
        <v>10</v>
      </c>
      <c r="E132" t="s">
        <v>1318</v>
      </c>
      <c r="F132" t="s">
        <v>1318</v>
      </c>
      <c r="G132" t="str">
        <f>VLOOKUP(F132,'전체(대표)'!$C$2:$J$420,3,FALSE)</f>
        <v>유기농산물</v>
      </c>
      <c r="H132" t="str">
        <f>VLOOKUP(F132,'전체(대표)'!$C$2:$J$420,4,FALSE)</f>
        <v>영농조합법인 피티에이 괴산지점</v>
      </c>
      <c r="I132">
        <f>VLOOKUP(F132,'전체(대표)'!$C$2:$J$420,5,FALSE)</f>
        <v>1</v>
      </c>
      <c r="J132" t="str">
        <f>VLOOKUP(F132,'전체(대표)'!$C$2:$J$420,6,FALSE)</f>
        <v xml:space="preserve">충청북도 괴산군 청천면 </v>
      </c>
      <c r="K132" t="str">
        <f>VLOOKUP(F132,'전체(대표)'!$C$2:$J$420,8,FALSE)</f>
        <v>2022-04-23</v>
      </c>
    </row>
    <row r="133" spans="1:11" x14ac:dyDescent="0.4">
      <c r="A133" t="s">
        <v>1316</v>
      </c>
      <c r="B133" t="s">
        <v>684</v>
      </c>
      <c r="C133">
        <v>700</v>
      </c>
      <c r="D133">
        <v>50</v>
      </c>
      <c r="E133" t="s">
        <v>1318</v>
      </c>
      <c r="F133" t="s">
        <v>1318</v>
      </c>
      <c r="G133" t="str">
        <f>VLOOKUP(F133,'전체(대표)'!$C$2:$J$420,3,FALSE)</f>
        <v>유기농산물</v>
      </c>
      <c r="H133" t="str">
        <f>VLOOKUP(F133,'전체(대표)'!$C$2:$J$420,4,FALSE)</f>
        <v>영농조합법인 피티에이 괴산지점</v>
      </c>
      <c r="I133">
        <f>VLOOKUP(F133,'전체(대표)'!$C$2:$J$420,5,FALSE)</f>
        <v>1</v>
      </c>
      <c r="J133" t="str">
        <f>VLOOKUP(F133,'전체(대표)'!$C$2:$J$420,6,FALSE)</f>
        <v xml:space="preserve">충청북도 괴산군 청천면 </v>
      </c>
      <c r="K133" t="str">
        <f>VLOOKUP(F133,'전체(대표)'!$C$2:$J$420,8,FALSE)</f>
        <v>2022-04-23</v>
      </c>
    </row>
    <row r="134" spans="1:11" x14ac:dyDescent="0.4">
      <c r="A134" t="s">
        <v>1316</v>
      </c>
      <c r="B134" t="s">
        <v>50</v>
      </c>
      <c r="C134">
        <v>3806</v>
      </c>
      <c r="D134">
        <v>400</v>
      </c>
      <c r="E134" t="s">
        <v>1318</v>
      </c>
      <c r="F134" t="s">
        <v>1318</v>
      </c>
      <c r="G134" t="str">
        <f>VLOOKUP(F134,'전체(대표)'!$C$2:$J$420,3,FALSE)</f>
        <v>유기농산물</v>
      </c>
      <c r="H134" t="str">
        <f>VLOOKUP(F134,'전체(대표)'!$C$2:$J$420,4,FALSE)</f>
        <v>영농조합법인 피티에이 괴산지점</v>
      </c>
      <c r="I134">
        <f>VLOOKUP(F134,'전체(대표)'!$C$2:$J$420,5,FALSE)</f>
        <v>1</v>
      </c>
      <c r="J134" t="str">
        <f>VLOOKUP(F134,'전체(대표)'!$C$2:$J$420,6,FALSE)</f>
        <v xml:space="preserve">충청북도 괴산군 청천면 </v>
      </c>
      <c r="K134" t="str">
        <f>VLOOKUP(F134,'전체(대표)'!$C$2:$J$420,8,FALSE)</f>
        <v>2022-04-23</v>
      </c>
    </row>
    <row r="135" spans="1:11" x14ac:dyDescent="0.4">
      <c r="A135" t="s">
        <v>1316</v>
      </c>
      <c r="B135" t="s">
        <v>1322</v>
      </c>
      <c r="C135">
        <v>100</v>
      </c>
      <c r="D135">
        <v>10</v>
      </c>
      <c r="E135" t="s">
        <v>1318</v>
      </c>
      <c r="F135" t="s">
        <v>1318</v>
      </c>
      <c r="G135" t="str">
        <f>VLOOKUP(F135,'전체(대표)'!$C$2:$J$420,3,FALSE)</f>
        <v>유기농산물</v>
      </c>
      <c r="H135" t="str">
        <f>VLOOKUP(F135,'전체(대표)'!$C$2:$J$420,4,FALSE)</f>
        <v>영농조합법인 피티에이 괴산지점</v>
      </c>
      <c r="I135">
        <f>VLOOKUP(F135,'전체(대표)'!$C$2:$J$420,5,FALSE)</f>
        <v>1</v>
      </c>
      <c r="J135" t="str">
        <f>VLOOKUP(F135,'전체(대표)'!$C$2:$J$420,6,FALSE)</f>
        <v xml:space="preserve">충청북도 괴산군 청천면 </v>
      </c>
      <c r="K135" t="str">
        <f>VLOOKUP(F135,'전체(대표)'!$C$2:$J$420,8,FALSE)</f>
        <v>2022-04-23</v>
      </c>
    </row>
    <row r="136" spans="1:11" x14ac:dyDescent="0.4">
      <c r="A136" t="s">
        <v>1316</v>
      </c>
      <c r="B136" t="s">
        <v>280</v>
      </c>
      <c r="C136">
        <v>585</v>
      </c>
      <c r="D136">
        <v>100</v>
      </c>
      <c r="E136" t="s">
        <v>1318</v>
      </c>
      <c r="F136" t="s">
        <v>1318</v>
      </c>
      <c r="G136" t="str">
        <f>VLOOKUP(F136,'전체(대표)'!$C$2:$J$420,3,FALSE)</f>
        <v>유기농산물</v>
      </c>
      <c r="H136" t="str">
        <f>VLOOKUP(F136,'전체(대표)'!$C$2:$J$420,4,FALSE)</f>
        <v>영농조합법인 피티에이 괴산지점</v>
      </c>
      <c r="I136">
        <f>VLOOKUP(F136,'전체(대표)'!$C$2:$J$420,5,FALSE)</f>
        <v>1</v>
      </c>
      <c r="J136" t="str">
        <f>VLOOKUP(F136,'전체(대표)'!$C$2:$J$420,6,FALSE)</f>
        <v xml:space="preserve">충청북도 괴산군 청천면 </v>
      </c>
      <c r="K136" t="str">
        <f>VLOOKUP(F136,'전체(대표)'!$C$2:$J$420,8,FALSE)</f>
        <v>2022-04-23</v>
      </c>
    </row>
    <row r="137" spans="1:11" x14ac:dyDescent="0.4">
      <c r="A137" t="s">
        <v>1316</v>
      </c>
      <c r="B137" t="s">
        <v>1323</v>
      </c>
      <c r="C137">
        <v>100</v>
      </c>
      <c r="D137">
        <v>10</v>
      </c>
      <c r="E137" t="s">
        <v>1318</v>
      </c>
      <c r="F137" t="s">
        <v>1318</v>
      </c>
      <c r="G137" t="str">
        <f>VLOOKUP(F137,'전체(대표)'!$C$2:$J$420,3,FALSE)</f>
        <v>유기농산물</v>
      </c>
      <c r="H137" t="str">
        <f>VLOOKUP(F137,'전체(대표)'!$C$2:$J$420,4,FALSE)</f>
        <v>영농조합법인 피티에이 괴산지점</v>
      </c>
      <c r="I137">
        <f>VLOOKUP(F137,'전체(대표)'!$C$2:$J$420,5,FALSE)</f>
        <v>1</v>
      </c>
      <c r="J137" t="str">
        <f>VLOOKUP(F137,'전체(대표)'!$C$2:$J$420,6,FALSE)</f>
        <v xml:space="preserve">충청북도 괴산군 청천면 </v>
      </c>
      <c r="K137" t="str">
        <f>VLOOKUP(F137,'전체(대표)'!$C$2:$J$420,8,FALSE)</f>
        <v>2022-04-23</v>
      </c>
    </row>
    <row r="138" spans="1:11" x14ac:dyDescent="0.4">
      <c r="A138" t="s">
        <v>1316</v>
      </c>
      <c r="B138" t="s">
        <v>307</v>
      </c>
      <c r="C138">
        <v>515</v>
      </c>
      <c r="D138">
        <v>200</v>
      </c>
      <c r="E138" t="s">
        <v>1318</v>
      </c>
      <c r="F138" t="s">
        <v>1318</v>
      </c>
      <c r="G138" t="str">
        <f>VLOOKUP(F138,'전체(대표)'!$C$2:$J$420,3,FALSE)</f>
        <v>유기농산물</v>
      </c>
      <c r="H138" t="str">
        <f>VLOOKUP(F138,'전체(대표)'!$C$2:$J$420,4,FALSE)</f>
        <v>영농조합법인 피티에이 괴산지점</v>
      </c>
      <c r="I138">
        <f>VLOOKUP(F138,'전체(대표)'!$C$2:$J$420,5,FALSE)</f>
        <v>1</v>
      </c>
      <c r="J138" t="str">
        <f>VLOOKUP(F138,'전체(대표)'!$C$2:$J$420,6,FALSE)</f>
        <v xml:space="preserve">충청북도 괴산군 청천면 </v>
      </c>
      <c r="K138" t="str">
        <f>VLOOKUP(F138,'전체(대표)'!$C$2:$J$420,8,FALSE)</f>
        <v>2022-04-23</v>
      </c>
    </row>
    <row r="139" spans="1:11" x14ac:dyDescent="0.4">
      <c r="A139" t="s">
        <v>1316</v>
      </c>
      <c r="B139" t="s">
        <v>55</v>
      </c>
      <c r="C139">
        <v>10312</v>
      </c>
      <c r="D139">
        <v>7100</v>
      </c>
      <c r="E139" t="s">
        <v>1318</v>
      </c>
      <c r="F139" t="s">
        <v>1318</v>
      </c>
      <c r="G139" t="str">
        <f>VLOOKUP(F139,'전체(대표)'!$C$2:$J$420,3,FALSE)</f>
        <v>유기농산물</v>
      </c>
      <c r="H139" t="str">
        <f>VLOOKUP(F139,'전체(대표)'!$C$2:$J$420,4,FALSE)</f>
        <v>영농조합법인 피티에이 괴산지점</v>
      </c>
      <c r="I139">
        <f>VLOOKUP(F139,'전체(대표)'!$C$2:$J$420,5,FALSE)</f>
        <v>1</v>
      </c>
      <c r="J139" t="str">
        <f>VLOOKUP(F139,'전체(대표)'!$C$2:$J$420,6,FALSE)</f>
        <v xml:space="preserve">충청북도 괴산군 청천면 </v>
      </c>
      <c r="K139" t="str">
        <f>VLOOKUP(F139,'전체(대표)'!$C$2:$J$420,8,FALSE)</f>
        <v>2022-04-23</v>
      </c>
    </row>
    <row r="140" spans="1:11" x14ac:dyDescent="0.4">
      <c r="A140" t="s">
        <v>1316</v>
      </c>
      <c r="B140" t="s">
        <v>838</v>
      </c>
      <c r="C140">
        <v>3826</v>
      </c>
      <c r="D140">
        <v>1500</v>
      </c>
      <c r="E140" t="s">
        <v>1318</v>
      </c>
      <c r="F140" t="s">
        <v>1318</v>
      </c>
      <c r="G140" t="str">
        <f>VLOOKUP(F140,'전체(대표)'!$C$2:$J$420,3,FALSE)</f>
        <v>유기농산물</v>
      </c>
      <c r="H140" t="str">
        <f>VLOOKUP(F140,'전체(대표)'!$C$2:$J$420,4,FALSE)</f>
        <v>영농조합법인 피티에이 괴산지점</v>
      </c>
      <c r="I140">
        <f>VLOOKUP(F140,'전체(대표)'!$C$2:$J$420,5,FALSE)</f>
        <v>1</v>
      </c>
      <c r="J140" t="str">
        <f>VLOOKUP(F140,'전체(대표)'!$C$2:$J$420,6,FALSE)</f>
        <v xml:space="preserve">충청북도 괴산군 청천면 </v>
      </c>
      <c r="K140" t="str">
        <f>VLOOKUP(F140,'전체(대표)'!$C$2:$J$420,8,FALSE)</f>
        <v>2022-04-23</v>
      </c>
    </row>
    <row r="141" spans="1:11" x14ac:dyDescent="0.4">
      <c r="A141" t="s">
        <v>1316</v>
      </c>
      <c r="B141" t="s">
        <v>496</v>
      </c>
      <c r="C141">
        <v>100</v>
      </c>
      <c r="D141">
        <v>30</v>
      </c>
      <c r="E141" t="s">
        <v>1318</v>
      </c>
      <c r="F141" t="s">
        <v>1318</v>
      </c>
      <c r="G141" t="str">
        <f>VLOOKUP(F141,'전체(대표)'!$C$2:$J$420,3,FALSE)</f>
        <v>유기농산물</v>
      </c>
      <c r="H141" t="str">
        <f>VLOOKUP(F141,'전체(대표)'!$C$2:$J$420,4,FALSE)</f>
        <v>영농조합법인 피티에이 괴산지점</v>
      </c>
      <c r="I141">
        <f>VLOOKUP(F141,'전체(대표)'!$C$2:$J$420,5,FALSE)</f>
        <v>1</v>
      </c>
      <c r="J141" t="str">
        <f>VLOOKUP(F141,'전체(대표)'!$C$2:$J$420,6,FALSE)</f>
        <v xml:space="preserve">충청북도 괴산군 청천면 </v>
      </c>
      <c r="K141" t="str">
        <f>VLOOKUP(F141,'전체(대표)'!$C$2:$J$420,8,FALSE)</f>
        <v>2022-04-23</v>
      </c>
    </row>
    <row r="142" spans="1:11" x14ac:dyDescent="0.4">
      <c r="A142" t="s">
        <v>1316</v>
      </c>
      <c r="B142" t="s">
        <v>1324</v>
      </c>
      <c r="C142">
        <v>390</v>
      </c>
      <c r="D142">
        <v>700</v>
      </c>
      <c r="E142" t="s">
        <v>1318</v>
      </c>
      <c r="F142" t="s">
        <v>1318</v>
      </c>
      <c r="G142" t="str">
        <f>VLOOKUP(F142,'전체(대표)'!$C$2:$J$420,3,FALSE)</f>
        <v>유기농산물</v>
      </c>
      <c r="H142" t="str">
        <f>VLOOKUP(F142,'전체(대표)'!$C$2:$J$420,4,FALSE)</f>
        <v>영농조합법인 피티에이 괴산지점</v>
      </c>
      <c r="I142">
        <f>VLOOKUP(F142,'전체(대표)'!$C$2:$J$420,5,FALSE)</f>
        <v>1</v>
      </c>
      <c r="J142" t="str">
        <f>VLOOKUP(F142,'전체(대표)'!$C$2:$J$420,6,FALSE)</f>
        <v xml:space="preserve">충청북도 괴산군 청천면 </v>
      </c>
      <c r="K142" t="str">
        <f>VLOOKUP(F142,'전체(대표)'!$C$2:$J$420,8,FALSE)</f>
        <v>2022-04-23</v>
      </c>
    </row>
    <row r="143" spans="1:11" x14ac:dyDescent="0.4">
      <c r="A143" t="s">
        <v>1316</v>
      </c>
      <c r="B143" t="s">
        <v>436</v>
      </c>
      <c r="C143">
        <v>300</v>
      </c>
      <c r="D143">
        <v>1500</v>
      </c>
      <c r="E143" t="s">
        <v>1318</v>
      </c>
      <c r="F143" t="s">
        <v>1318</v>
      </c>
      <c r="G143" t="str">
        <f>VLOOKUP(F143,'전체(대표)'!$C$2:$J$420,3,FALSE)</f>
        <v>유기농산물</v>
      </c>
      <c r="H143" t="str">
        <f>VLOOKUP(F143,'전체(대표)'!$C$2:$J$420,4,FALSE)</f>
        <v>영농조합법인 피티에이 괴산지점</v>
      </c>
      <c r="I143">
        <f>VLOOKUP(F143,'전체(대표)'!$C$2:$J$420,5,FALSE)</f>
        <v>1</v>
      </c>
      <c r="J143" t="str">
        <f>VLOOKUP(F143,'전체(대표)'!$C$2:$J$420,6,FALSE)</f>
        <v xml:space="preserve">충청북도 괴산군 청천면 </v>
      </c>
      <c r="K143" t="str">
        <f>VLOOKUP(F143,'전체(대표)'!$C$2:$J$420,8,FALSE)</f>
        <v>2022-04-23</v>
      </c>
    </row>
    <row r="144" spans="1:11" x14ac:dyDescent="0.4">
      <c r="A144" t="s">
        <v>1316</v>
      </c>
      <c r="B144" t="s">
        <v>77</v>
      </c>
      <c r="C144">
        <v>100</v>
      </c>
      <c r="D144">
        <v>30</v>
      </c>
      <c r="E144" t="s">
        <v>1318</v>
      </c>
      <c r="F144" t="s">
        <v>1318</v>
      </c>
      <c r="G144" t="str">
        <f>VLOOKUP(F144,'전체(대표)'!$C$2:$J$420,3,FALSE)</f>
        <v>유기농산물</v>
      </c>
      <c r="H144" t="str">
        <f>VLOOKUP(F144,'전체(대표)'!$C$2:$J$420,4,FALSE)</f>
        <v>영농조합법인 피티에이 괴산지점</v>
      </c>
      <c r="I144">
        <f>VLOOKUP(F144,'전체(대표)'!$C$2:$J$420,5,FALSE)</f>
        <v>1</v>
      </c>
      <c r="J144" t="str">
        <f>VLOOKUP(F144,'전체(대표)'!$C$2:$J$420,6,FALSE)</f>
        <v xml:space="preserve">충청북도 괴산군 청천면 </v>
      </c>
      <c r="K144" t="str">
        <f>VLOOKUP(F144,'전체(대표)'!$C$2:$J$420,8,FALSE)</f>
        <v>2022-04-23</v>
      </c>
    </row>
    <row r="145" spans="1:11" x14ac:dyDescent="0.4">
      <c r="A145" t="s">
        <v>1316</v>
      </c>
      <c r="B145" t="s">
        <v>1325</v>
      </c>
      <c r="C145">
        <v>490</v>
      </c>
      <c r="D145">
        <v>60</v>
      </c>
      <c r="E145" t="s">
        <v>1318</v>
      </c>
      <c r="F145" t="s">
        <v>1318</v>
      </c>
      <c r="G145" t="str">
        <f>VLOOKUP(F145,'전체(대표)'!$C$2:$J$420,3,FALSE)</f>
        <v>유기농산물</v>
      </c>
      <c r="H145" t="str">
        <f>VLOOKUP(F145,'전체(대표)'!$C$2:$J$420,4,FALSE)</f>
        <v>영농조합법인 피티에이 괴산지점</v>
      </c>
      <c r="I145">
        <f>VLOOKUP(F145,'전체(대표)'!$C$2:$J$420,5,FALSE)</f>
        <v>1</v>
      </c>
      <c r="J145" t="str">
        <f>VLOOKUP(F145,'전체(대표)'!$C$2:$J$420,6,FALSE)</f>
        <v xml:space="preserve">충청북도 괴산군 청천면 </v>
      </c>
      <c r="K145" t="str">
        <f>VLOOKUP(F145,'전체(대표)'!$C$2:$J$420,8,FALSE)</f>
        <v>2022-04-23</v>
      </c>
    </row>
    <row r="146" spans="1:11" x14ac:dyDescent="0.4">
      <c r="A146" t="s">
        <v>1316</v>
      </c>
      <c r="B146" t="s">
        <v>1296</v>
      </c>
      <c r="C146">
        <v>224</v>
      </c>
      <c r="D146">
        <v>100</v>
      </c>
      <c r="E146" t="s">
        <v>1318</v>
      </c>
      <c r="F146" t="s">
        <v>1318</v>
      </c>
      <c r="G146" t="str">
        <f>VLOOKUP(F146,'전체(대표)'!$C$2:$J$420,3,FALSE)</f>
        <v>유기농산물</v>
      </c>
      <c r="H146" t="str">
        <f>VLOOKUP(F146,'전체(대표)'!$C$2:$J$420,4,FALSE)</f>
        <v>영농조합법인 피티에이 괴산지점</v>
      </c>
      <c r="I146">
        <f>VLOOKUP(F146,'전체(대표)'!$C$2:$J$420,5,FALSE)</f>
        <v>1</v>
      </c>
      <c r="J146" t="str">
        <f>VLOOKUP(F146,'전체(대표)'!$C$2:$J$420,6,FALSE)</f>
        <v xml:space="preserve">충청북도 괴산군 청천면 </v>
      </c>
      <c r="K146" t="str">
        <f>VLOOKUP(F146,'전체(대표)'!$C$2:$J$420,8,FALSE)</f>
        <v>2022-04-23</v>
      </c>
    </row>
    <row r="147" spans="1:11" x14ac:dyDescent="0.4">
      <c r="A147" t="s">
        <v>1316</v>
      </c>
      <c r="B147" t="s">
        <v>60</v>
      </c>
      <c r="C147">
        <v>189</v>
      </c>
      <c r="D147">
        <v>100</v>
      </c>
      <c r="E147" t="s">
        <v>1318</v>
      </c>
      <c r="F147" t="s">
        <v>1318</v>
      </c>
      <c r="G147" t="str">
        <f>VLOOKUP(F147,'전체(대표)'!$C$2:$J$420,3,FALSE)</f>
        <v>유기농산물</v>
      </c>
      <c r="H147" t="str">
        <f>VLOOKUP(F147,'전체(대표)'!$C$2:$J$420,4,FALSE)</f>
        <v>영농조합법인 피티에이 괴산지점</v>
      </c>
      <c r="I147">
        <f>VLOOKUP(F147,'전체(대표)'!$C$2:$J$420,5,FALSE)</f>
        <v>1</v>
      </c>
      <c r="J147" t="str">
        <f>VLOOKUP(F147,'전체(대표)'!$C$2:$J$420,6,FALSE)</f>
        <v xml:space="preserve">충청북도 괴산군 청천면 </v>
      </c>
      <c r="K147" t="str">
        <f>VLOOKUP(F147,'전체(대표)'!$C$2:$J$420,8,FALSE)</f>
        <v>2022-04-23</v>
      </c>
    </row>
    <row r="148" spans="1:11" x14ac:dyDescent="0.4">
      <c r="A148" t="s">
        <v>1316</v>
      </c>
      <c r="B148" t="s">
        <v>1326</v>
      </c>
      <c r="C148">
        <v>7276</v>
      </c>
      <c r="D148">
        <v>100</v>
      </c>
      <c r="E148" t="s">
        <v>1318</v>
      </c>
      <c r="F148" t="s">
        <v>1318</v>
      </c>
      <c r="G148" t="str">
        <f>VLOOKUP(F148,'전체(대표)'!$C$2:$J$420,3,FALSE)</f>
        <v>유기농산물</v>
      </c>
      <c r="H148" t="str">
        <f>VLOOKUP(F148,'전체(대표)'!$C$2:$J$420,4,FALSE)</f>
        <v>영농조합법인 피티에이 괴산지점</v>
      </c>
      <c r="I148">
        <f>VLOOKUP(F148,'전체(대표)'!$C$2:$J$420,5,FALSE)</f>
        <v>1</v>
      </c>
      <c r="J148" t="str">
        <f>VLOOKUP(F148,'전체(대표)'!$C$2:$J$420,6,FALSE)</f>
        <v xml:space="preserve">충청북도 괴산군 청천면 </v>
      </c>
      <c r="K148" t="str">
        <f>VLOOKUP(F148,'전체(대표)'!$C$2:$J$420,8,FALSE)</f>
        <v>2022-04-23</v>
      </c>
    </row>
    <row r="149" spans="1:11" x14ac:dyDescent="0.4">
      <c r="A149" t="s">
        <v>1316</v>
      </c>
      <c r="B149" t="s">
        <v>1327</v>
      </c>
      <c r="C149">
        <v>100</v>
      </c>
      <c r="D149">
        <v>10</v>
      </c>
      <c r="E149" t="s">
        <v>1318</v>
      </c>
      <c r="F149" t="s">
        <v>1318</v>
      </c>
      <c r="G149" t="str">
        <f>VLOOKUP(F149,'전체(대표)'!$C$2:$J$420,3,FALSE)</f>
        <v>유기농산물</v>
      </c>
      <c r="H149" t="str">
        <f>VLOOKUP(F149,'전체(대표)'!$C$2:$J$420,4,FALSE)</f>
        <v>영농조합법인 피티에이 괴산지점</v>
      </c>
      <c r="I149">
        <f>VLOOKUP(F149,'전체(대표)'!$C$2:$J$420,5,FALSE)</f>
        <v>1</v>
      </c>
      <c r="J149" t="str">
        <f>VLOOKUP(F149,'전체(대표)'!$C$2:$J$420,6,FALSE)</f>
        <v xml:space="preserve">충청북도 괴산군 청천면 </v>
      </c>
      <c r="K149" t="str">
        <f>VLOOKUP(F149,'전체(대표)'!$C$2:$J$420,8,FALSE)</f>
        <v>2022-04-23</v>
      </c>
    </row>
    <row r="150" spans="1:11" x14ac:dyDescent="0.4">
      <c r="A150" t="s">
        <v>1316</v>
      </c>
      <c r="B150" t="s">
        <v>1328</v>
      </c>
      <c r="C150">
        <v>752</v>
      </c>
      <c r="D150">
        <v>700</v>
      </c>
      <c r="E150" t="s">
        <v>1318</v>
      </c>
      <c r="F150" t="s">
        <v>1318</v>
      </c>
      <c r="G150" t="str">
        <f>VLOOKUP(F150,'전체(대표)'!$C$2:$J$420,3,FALSE)</f>
        <v>유기농산물</v>
      </c>
      <c r="H150" t="str">
        <f>VLOOKUP(F150,'전체(대표)'!$C$2:$J$420,4,FALSE)</f>
        <v>영농조합법인 피티에이 괴산지점</v>
      </c>
      <c r="I150">
        <f>VLOOKUP(F150,'전체(대표)'!$C$2:$J$420,5,FALSE)</f>
        <v>1</v>
      </c>
      <c r="J150" t="str">
        <f>VLOOKUP(F150,'전체(대표)'!$C$2:$J$420,6,FALSE)</f>
        <v xml:space="preserve">충청북도 괴산군 청천면 </v>
      </c>
      <c r="K150" t="str">
        <f>VLOOKUP(F150,'전체(대표)'!$C$2:$J$420,8,FALSE)</f>
        <v>2022-04-23</v>
      </c>
    </row>
    <row r="151" spans="1:11" x14ac:dyDescent="0.4">
      <c r="A151" t="s">
        <v>1316</v>
      </c>
      <c r="B151" t="s">
        <v>1329</v>
      </c>
      <c r="C151">
        <v>200</v>
      </c>
      <c r="D151">
        <v>300</v>
      </c>
      <c r="E151" t="s">
        <v>1318</v>
      </c>
      <c r="F151" t="s">
        <v>1318</v>
      </c>
      <c r="G151" t="str">
        <f>VLOOKUP(F151,'전체(대표)'!$C$2:$J$420,3,FALSE)</f>
        <v>유기농산물</v>
      </c>
      <c r="H151" t="str">
        <f>VLOOKUP(F151,'전체(대표)'!$C$2:$J$420,4,FALSE)</f>
        <v>영농조합법인 피티에이 괴산지점</v>
      </c>
      <c r="I151">
        <f>VLOOKUP(F151,'전체(대표)'!$C$2:$J$420,5,FALSE)</f>
        <v>1</v>
      </c>
      <c r="J151" t="str">
        <f>VLOOKUP(F151,'전체(대표)'!$C$2:$J$420,6,FALSE)</f>
        <v xml:space="preserve">충청북도 괴산군 청천면 </v>
      </c>
      <c r="K151" t="str">
        <f>VLOOKUP(F151,'전체(대표)'!$C$2:$J$420,8,FALSE)</f>
        <v>2022-04-23</v>
      </c>
    </row>
    <row r="152" spans="1:11" x14ac:dyDescent="0.4">
      <c r="A152" t="s">
        <v>1316</v>
      </c>
      <c r="B152" t="s">
        <v>1330</v>
      </c>
      <c r="C152">
        <v>215</v>
      </c>
      <c r="D152">
        <v>1000</v>
      </c>
      <c r="E152" t="s">
        <v>1318</v>
      </c>
      <c r="F152" t="s">
        <v>1318</v>
      </c>
      <c r="G152" t="str">
        <f>VLOOKUP(F152,'전체(대표)'!$C$2:$J$420,3,FALSE)</f>
        <v>유기농산물</v>
      </c>
      <c r="H152" t="str">
        <f>VLOOKUP(F152,'전체(대표)'!$C$2:$J$420,4,FALSE)</f>
        <v>영농조합법인 피티에이 괴산지점</v>
      </c>
      <c r="I152">
        <f>VLOOKUP(F152,'전체(대표)'!$C$2:$J$420,5,FALSE)</f>
        <v>1</v>
      </c>
      <c r="J152" t="str">
        <f>VLOOKUP(F152,'전체(대표)'!$C$2:$J$420,6,FALSE)</f>
        <v xml:space="preserve">충청북도 괴산군 청천면 </v>
      </c>
      <c r="K152" t="str">
        <f>VLOOKUP(F152,'전체(대표)'!$C$2:$J$420,8,FALSE)</f>
        <v>2022-04-23</v>
      </c>
    </row>
    <row r="153" spans="1:11" x14ac:dyDescent="0.4">
      <c r="A153" t="s">
        <v>1316</v>
      </c>
      <c r="B153" t="s">
        <v>1331</v>
      </c>
      <c r="C153">
        <v>200</v>
      </c>
      <c r="D153">
        <v>300</v>
      </c>
      <c r="E153" t="s">
        <v>1318</v>
      </c>
      <c r="F153" t="s">
        <v>1318</v>
      </c>
      <c r="G153" t="str">
        <f>VLOOKUP(F153,'전체(대표)'!$C$2:$J$420,3,FALSE)</f>
        <v>유기농산물</v>
      </c>
      <c r="H153" t="str">
        <f>VLOOKUP(F153,'전체(대표)'!$C$2:$J$420,4,FALSE)</f>
        <v>영농조합법인 피티에이 괴산지점</v>
      </c>
      <c r="I153">
        <f>VLOOKUP(F153,'전체(대표)'!$C$2:$J$420,5,FALSE)</f>
        <v>1</v>
      </c>
      <c r="J153" t="str">
        <f>VLOOKUP(F153,'전체(대표)'!$C$2:$J$420,6,FALSE)</f>
        <v xml:space="preserve">충청북도 괴산군 청천면 </v>
      </c>
      <c r="K153" t="str">
        <f>VLOOKUP(F153,'전체(대표)'!$C$2:$J$420,8,FALSE)</f>
        <v>2022-04-23</v>
      </c>
    </row>
    <row r="154" spans="1:11" x14ac:dyDescent="0.4">
      <c r="A154" t="s">
        <v>1316</v>
      </c>
      <c r="B154" t="s">
        <v>1332</v>
      </c>
      <c r="C154">
        <v>820</v>
      </c>
      <c r="D154">
        <v>300</v>
      </c>
      <c r="E154" t="s">
        <v>1318</v>
      </c>
      <c r="F154" t="s">
        <v>1318</v>
      </c>
      <c r="G154" t="str">
        <f>VLOOKUP(F154,'전체(대표)'!$C$2:$J$420,3,FALSE)</f>
        <v>유기농산물</v>
      </c>
      <c r="H154" t="str">
        <f>VLOOKUP(F154,'전체(대표)'!$C$2:$J$420,4,FALSE)</f>
        <v>영농조합법인 피티에이 괴산지점</v>
      </c>
      <c r="I154">
        <f>VLOOKUP(F154,'전체(대표)'!$C$2:$J$420,5,FALSE)</f>
        <v>1</v>
      </c>
      <c r="J154" t="str">
        <f>VLOOKUP(F154,'전체(대표)'!$C$2:$J$420,6,FALSE)</f>
        <v xml:space="preserve">충청북도 괴산군 청천면 </v>
      </c>
      <c r="K154" t="str">
        <f>VLOOKUP(F154,'전체(대표)'!$C$2:$J$420,8,FALSE)</f>
        <v>2022-04-23</v>
      </c>
    </row>
    <row r="155" spans="1:11" x14ac:dyDescent="0.4">
      <c r="A155" t="s">
        <v>1316</v>
      </c>
      <c r="B155" t="s">
        <v>1332</v>
      </c>
      <c r="C155">
        <v>515</v>
      </c>
      <c r="D155">
        <v>200</v>
      </c>
      <c r="E155" t="s">
        <v>1318</v>
      </c>
      <c r="F155" t="s">
        <v>1318</v>
      </c>
      <c r="G155" t="str">
        <f>VLOOKUP(F155,'전체(대표)'!$C$2:$J$420,3,FALSE)</f>
        <v>유기농산물</v>
      </c>
      <c r="H155" t="str">
        <f>VLOOKUP(F155,'전체(대표)'!$C$2:$J$420,4,FALSE)</f>
        <v>영농조합법인 피티에이 괴산지점</v>
      </c>
      <c r="I155">
        <f>VLOOKUP(F155,'전체(대표)'!$C$2:$J$420,5,FALSE)</f>
        <v>1</v>
      </c>
      <c r="J155" t="str">
        <f>VLOOKUP(F155,'전체(대표)'!$C$2:$J$420,6,FALSE)</f>
        <v xml:space="preserve">충청북도 괴산군 청천면 </v>
      </c>
      <c r="K155" t="str">
        <f>VLOOKUP(F155,'전체(대표)'!$C$2:$J$420,8,FALSE)</f>
        <v>2022-04-23</v>
      </c>
    </row>
    <row r="156" spans="1:11" x14ac:dyDescent="0.4">
      <c r="A156" t="s">
        <v>159</v>
      </c>
      <c r="B156" t="s">
        <v>158</v>
      </c>
      <c r="C156">
        <v>2207</v>
      </c>
      <c r="D156">
        <v>2500</v>
      </c>
      <c r="E156" t="s">
        <v>1333</v>
      </c>
      <c r="F156" t="s">
        <v>1333</v>
      </c>
      <c r="G156" t="str">
        <f>VLOOKUP(F156,'전체(대표)'!$C$2:$J$420,3,FALSE)</f>
        <v>유기농산물</v>
      </c>
      <c r="H156" t="str">
        <f>VLOOKUP(F156,'전체(대표)'!$C$2:$J$420,4,FALSE)</f>
        <v>정응태</v>
      </c>
      <c r="I156">
        <f>VLOOKUP(F156,'전체(대표)'!$C$2:$J$420,5,FALSE)</f>
        <v>1</v>
      </c>
      <c r="J156" t="str">
        <f>VLOOKUP(F156,'전체(대표)'!$C$2:$J$420,6,FALSE)</f>
        <v xml:space="preserve">충청북도 괴산군 문광면 </v>
      </c>
      <c r="K156" t="str">
        <f>VLOOKUP(F156,'전체(대표)'!$C$2:$J$420,8,FALSE)</f>
        <v>2022-05-06</v>
      </c>
    </row>
    <row r="157" spans="1:11" x14ac:dyDescent="0.4">
      <c r="A157" t="s">
        <v>165</v>
      </c>
      <c r="B157" t="s">
        <v>164</v>
      </c>
      <c r="C157">
        <v>11721</v>
      </c>
      <c r="D157">
        <v>88700</v>
      </c>
      <c r="E157" t="s">
        <v>1334</v>
      </c>
      <c r="F157" t="s">
        <v>1334</v>
      </c>
      <c r="G157" t="str">
        <f>VLOOKUP(F157,'전체(대표)'!$C$2:$J$420,3,FALSE)</f>
        <v>유기농산물</v>
      </c>
      <c r="H157" t="str">
        <f>VLOOKUP(F157,'전체(대표)'!$C$2:$J$420,4,FALSE)</f>
        <v>신종섭</v>
      </c>
      <c r="I157">
        <f>VLOOKUP(F157,'전체(대표)'!$C$2:$J$420,5,FALSE)</f>
        <v>1</v>
      </c>
      <c r="J157" t="str">
        <f>VLOOKUP(F157,'전체(대표)'!$C$2:$J$420,6,FALSE)</f>
        <v xml:space="preserve">충청북도 괴산군 불정면 </v>
      </c>
      <c r="K157" t="str">
        <f>VLOOKUP(F157,'전체(대표)'!$C$2:$J$420,8,FALSE)</f>
        <v>2022-05-10</v>
      </c>
    </row>
    <row r="158" spans="1:11" x14ac:dyDescent="0.4">
      <c r="A158" t="s">
        <v>165</v>
      </c>
      <c r="B158" t="s">
        <v>164</v>
      </c>
      <c r="C158">
        <v>10262</v>
      </c>
      <c r="D158">
        <v>94990</v>
      </c>
      <c r="E158" t="s">
        <v>1334</v>
      </c>
      <c r="F158" t="s">
        <v>1334</v>
      </c>
      <c r="G158" t="str">
        <f>VLOOKUP(F158,'전체(대표)'!$C$2:$J$420,3,FALSE)</f>
        <v>유기농산물</v>
      </c>
      <c r="H158" t="str">
        <f>VLOOKUP(F158,'전체(대표)'!$C$2:$J$420,4,FALSE)</f>
        <v>신종섭</v>
      </c>
      <c r="I158">
        <f>VLOOKUP(F158,'전체(대표)'!$C$2:$J$420,5,FALSE)</f>
        <v>1</v>
      </c>
      <c r="J158" t="str">
        <f>VLOOKUP(F158,'전체(대표)'!$C$2:$J$420,6,FALSE)</f>
        <v xml:space="preserve">충청북도 괴산군 불정면 </v>
      </c>
      <c r="K158" t="str">
        <f>VLOOKUP(F158,'전체(대표)'!$C$2:$J$420,8,FALSE)</f>
        <v>2022-05-10</v>
      </c>
    </row>
    <row r="159" spans="1:11" x14ac:dyDescent="0.4">
      <c r="A159" t="s">
        <v>165</v>
      </c>
      <c r="B159" t="s">
        <v>542</v>
      </c>
      <c r="C159">
        <v>1200</v>
      </c>
      <c r="D159">
        <v>1000</v>
      </c>
      <c r="E159" t="s">
        <v>1334</v>
      </c>
      <c r="F159" t="s">
        <v>1334</v>
      </c>
      <c r="G159" t="str">
        <f>VLOOKUP(F159,'전체(대표)'!$C$2:$J$420,3,FALSE)</f>
        <v>유기농산물</v>
      </c>
      <c r="H159" t="str">
        <f>VLOOKUP(F159,'전체(대표)'!$C$2:$J$420,4,FALSE)</f>
        <v>신종섭</v>
      </c>
      <c r="I159">
        <f>VLOOKUP(F159,'전체(대표)'!$C$2:$J$420,5,FALSE)</f>
        <v>1</v>
      </c>
      <c r="J159" t="str">
        <f>VLOOKUP(F159,'전체(대표)'!$C$2:$J$420,6,FALSE)</f>
        <v xml:space="preserve">충청북도 괴산군 불정면 </v>
      </c>
      <c r="K159" t="str">
        <f>VLOOKUP(F159,'전체(대표)'!$C$2:$J$420,8,FALSE)</f>
        <v>2022-05-10</v>
      </c>
    </row>
    <row r="160" spans="1:11" x14ac:dyDescent="0.4">
      <c r="A160" t="s">
        <v>165</v>
      </c>
      <c r="B160" t="s">
        <v>532</v>
      </c>
      <c r="C160">
        <v>14115</v>
      </c>
      <c r="D160">
        <v>34402</v>
      </c>
      <c r="E160" t="s">
        <v>1334</v>
      </c>
      <c r="F160" t="s">
        <v>1334</v>
      </c>
      <c r="G160" t="str">
        <f>VLOOKUP(F160,'전체(대표)'!$C$2:$J$420,3,FALSE)</f>
        <v>유기농산물</v>
      </c>
      <c r="H160" t="str">
        <f>VLOOKUP(F160,'전체(대표)'!$C$2:$J$420,4,FALSE)</f>
        <v>신종섭</v>
      </c>
      <c r="I160">
        <f>VLOOKUP(F160,'전체(대표)'!$C$2:$J$420,5,FALSE)</f>
        <v>1</v>
      </c>
      <c r="J160" t="str">
        <f>VLOOKUP(F160,'전체(대표)'!$C$2:$J$420,6,FALSE)</f>
        <v xml:space="preserve">충청북도 괴산군 불정면 </v>
      </c>
      <c r="K160" t="str">
        <f>VLOOKUP(F160,'전체(대표)'!$C$2:$J$420,8,FALSE)</f>
        <v>2022-05-10</v>
      </c>
    </row>
    <row r="161" spans="1:11" x14ac:dyDescent="0.4">
      <c r="A161" t="s">
        <v>165</v>
      </c>
      <c r="B161" t="s">
        <v>1314</v>
      </c>
      <c r="C161">
        <v>5941</v>
      </c>
      <c r="D161">
        <v>49900</v>
      </c>
      <c r="E161" t="s">
        <v>1334</v>
      </c>
      <c r="F161" t="s">
        <v>1334</v>
      </c>
      <c r="G161" t="str">
        <f>VLOOKUP(F161,'전체(대표)'!$C$2:$J$420,3,FALSE)</f>
        <v>유기농산물</v>
      </c>
      <c r="H161" t="str">
        <f>VLOOKUP(F161,'전체(대표)'!$C$2:$J$420,4,FALSE)</f>
        <v>신종섭</v>
      </c>
      <c r="I161">
        <f>VLOOKUP(F161,'전체(대표)'!$C$2:$J$420,5,FALSE)</f>
        <v>1</v>
      </c>
      <c r="J161" t="str">
        <f>VLOOKUP(F161,'전체(대표)'!$C$2:$J$420,6,FALSE)</f>
        <v xml:space="preserve">충청북도 괴산군 불정면 </v>
      </c>
      <c r="K161" t="str">
        <f>VLOOKUP(F161,'전체(대표)'!$C$2:$J$420,8,FALSE)</f>
        <v>2022-05-10</v>
      </c>
    </row>
    <row r="162" spans="1:11" x14ac:dyDescent="0.4">
      <c r="A162" t="s">
        <v>165</v>
      </c>
      <c r="B162" t="s">
        <v>1314</v>
      </c>
      <c r="C162">
        <v>6972</v>
      </c>
      <c r="D162">
        <v>38900</v>
      </c>
      <c r="E162" t="s">
        <v>1334</v>
      </c>
      <c r="F162" t="s">
        <v>1334</v>
      </c>
      <c r="G162" t="str">
        <f>VLOOKUP(F162,'전체(대표)'!$C$2:$J$420,3,FALSE)</f>
        <v>유기농산물</v>
      </c>
      <c r="H162" t="str">
        <f>VLOOKUP(F162,'전체(대표)'!$C$2:$J$420,4,FALSE)</f>
        <v>신종섭</v>
      </c>
      <c r="I162">
        <f>VLOOKUP(F162,'전체(대표)'!$C$2:$J$420,5,FALSE)</f>
        <v>1</v>
      </c>
      <c r="J162" t="str">
        <f>VLOOKUP(F162,'전체(대표)'!$C$2:$J$420,6,FALSE)</f>
        <v xml:space="preserve">충청북도 괴산군 불정면 </v>
      </c>
      <c r="K162" t="str">
        <f>VLOOKUP(F162,'전체(대표)'!$C$2:$J$420,8,FALSE)</f>
        <v>2022-05-10</v>
      </c>
    </row>
    <row r="163" spans="1:11" x14ac:dyDescent="0.4">
      <c r="A163" t="s">
        <v>165</v>
      </c>
      <c r="B163" t="s">
        <v>158</v>
      </c>
      <c r="C163">
        <v>800</v>
      </c>
      <c r="D163">
        <v>3600</v>
      </c>
      <c r="E163" t="s">
        <v>1334</v>
      </c>
      <c r="F163" t="s">
        <v>1334</v>
      </c>
      <c r="G163" t="str">
        <f>VLOOKUP(F163,'전체(대표)'!$C$2:$J$420,3,FALSE)</f>
        <v>유기농산물</v>
      </c>
      <c r="H163" t="str">
        <f>VLOOKUP(F163,'전체(대표)'!$C$2:$J$420,4,FALSE)</f>
        <v>신종섭</v>
      </c>
      <c r="I163">
        <f>VLOOKUP(F163,'전체(대표)'!$C$2:$J$420,5,FALSE)</f>
        <v>1</v>
      </c>
      <c r="J163" t="str">
        <f>VLOOKUP(F163,'전체(대표)'!$C$2:$J$420,6,FALSE)</f>
        <v xml:space="preserve">충청북도 괴산군 불정면 </v>
      </c>
      <c r="K163" t="str">
        <f>VLOOKUP(F163,'전체(대표)'!$C$2:$J$420,8,FALSE)</f>
        <v>2022-05-10</v>
      </c>
    </row>
    <row r="164" spans="1:11" x14ac:dyDescent="0.4">
      <c r="A164" t="s">
        <v>165</v>
      </c>
      <c r="B164" t="s">
        <v>175</v>
      </c>
      <c r="C164">
        <v>2880</v>
      </c>
      <c r="D164">
        <v>20000</v>
      </c>
      <c r="E164" t="s">
        <v>1334</v>
      </c>
      <c r="F164" t="s">
        <v>1334</v>
      </c>
      <c r="G164" t="str">
        <f>VLOOKUP(F164,'전체(대표)'!$C$2:$J$420,3,FALSE)</f>
        <v>유기농산물</v>
      </c>
      <c r="H164" t="str">
        <f>VLOOKUP(F164,'전체(대표)'!$C$2:$J$420,4,FALSE)</f>
        <v>신종섭</v>
      </c>
      <c r="I164">
        <f>VLOOKUP(F164,'전체(대표)'!$C$2:$J$420,5,FALSE)</f>
        <v>1</v>
      </c>
      <c r="J164" t="str">
        <f>VLOOKUP(F164,'전체(대표)'!$C$2:$J$420,6,FALSE)</f>
        <v xml:space="preserve">충청북도 괴산군 불정면 </v>
      </c>
      <c r="K164" t="str">
        <f>VLOOKUP(F164,'전체(대표)'!$C$2:$J$420,8,FALSE)</f>
        <v>2022-05-10</v>
      </c>
    </row>
    <row r="165" spans="1:11" x14ac:dyDescent="0.4">
      <c r="A165" t="s">
        <v>165</v>
      </c>
      <c r="B165" t="s">
        <v>1335</v>
      </c>
      <c r="C165">
        <v>781</v>
      </c>
      <c r="D165">
        <v>500</v>
      </c>
      <c r="E165" t="s">
        <v>1334</v>
      </c>
      <c r="F165" t="s">
        <v>1334</v>
      </c>
      <c r="G165" t="str">
        <f>VLOOKUP(F165,'전체(대표)'!$C$2:$J$420,3,FALSE)</f>
        <v>유기농산물</v>
      </c>
      <c r="H165" t="str">
        <f>VLOOKUP(F165,'전체(대표)'!$C$2:$J$420,4,FALSE)</f>
        <v>신종섭</v>
      </c>
      <c r="I165">
        <f>VLOOKUP(F165,'전체(대표)'!$C$2:$J$420,5,FALSE)</f>
        <v>1</v>
      </c>
      <c r="J165" t="str">
        <f>VLOOKUP(F165,'전체(대표)'!$C$2:$J$420,6,FALSE)</f>
        <v xml:space="preserve">충청북도 괴산군 불정면 </v>
      </c>
      <c r="K165" t="str">
        <f>VLOOKUP(F165,'전체(대표)'!$C$2:$J$420,8,FALSE)</f>
        <v>2022-05-10</v>
      </c>
    </row>
    <row r="166" spans="1:11" x14ac:dyDescent="0.4">
      <c r="A166" t="s">
        <v>171</v>
      </c>
      <c r="B166" t="s">
        <v>170</v>
      </c>
      <c r="C166">
        <v>7798</v>
      </c>
      <c r="D166">
        <v>3525</v>
      </c>
      <c r="E166" t="s">
        <v>1336</v>
      </c>
      <c r="F166" t="s">
        <v>1336</v>
      </c>
      <c r="G166" t="str">
        <f>VLOOKUP(F166,'전체(대표)'!$C$2:$J$420,3,FALSE)</f>
        <v>유기농산물</v>
      </c>
      <c r="H166" t="str">
        <f>VLOOKUP(F166,'전체(대표)'!$C$2:$J$420,4,FALSE)</f>
        <v>이제봉</v>
      </c>
      <c r="I166">
        <f>VLOOKUP(F166,'전체(대표)'!$C$2:$J$420,5,FALSE)</f>
        <v>1</v>
      </c>
      <c r="J166" t="str">
        <f>VLOOKUP(F166,'전체(대표)'!$C$2:$J$420,6,FALSE)</f>
        <v xml:space="preserve">충청북도 괴산군 청천면 </v>
      </c>
      <c r="K166" t="str">
        <f>VLOOKUP(F166,'전체(대표)'!$C$2:$J$420,8,FALSE)</f>
        <v>2022-05-15</v>
      </c>
    </row>
    <row r="167" spans="1:11" x14ac:dyDescent="0.4">
      <c r="A167" t="s">
        <v>171</v>
      </c>
      <c r="B167" t="s">
        <v>180</v>
      </c>
      <c r="C167">
        <v>1557</v>
      </c>
      <c r="D167">
        <v>1500</v>
      </c>
      <c r="E167" t="s">
        <v>1336</v>
      </c>
      <c r="F167" t="s">
        <v>1336</v>
      </c>
      <c r="G167" t="str">
        <f>VLOOKUP(F167,'전체(대표)'!$C$2:$J$420,3,FALSE)</f>
        <v>유기농산물</v>
      </c>
      <c r="H167" t="str">
        <f>VLOOKUP(F167,'전체(대표)'!$C$2:$J$420,4,FALSE)</f>
        <v>이제봉</v>
      </c>
      <c r="I167">
        <f>VLOOKUP(F167,'전체(대표)'!$C$2:$J$420,5,FALSE)</f>
        <v>1</v>
      </c>
      <c r="J167" t="str">
        <f>VLOOKUP(F167,'전체(대표)'!$C$2:$J$420,6,FALSE)</f>
        <v xml:space="preserve">충청북도 괴산군 청천면 </v>
      </c>
      <c r="K167" t="str">
        <f>VLOOKUP(F167,'전체(대표)'!$C$2:$J$420,8,FALSE)</f>
        <v>2022-05-15</v>
      </c>
    </row>
    <row r="168" spans="1:11" x14ac:dyDescent="0.4">
      <c r="A168" t="s">
        <v>171</v>
      </c>
      <c r="B168" t="s">
        <v>719</v>
      </c>
      <c r="C168">
        <v>1557</v>
      </c>
      <c r="D168">
        <v>350</v>
      </c>
      <c r="E168" t="s">
        <v>1336</v>
      </c>
      <c r="F168" t="s">
        <v>1336</v>
      </c>
      <c r="G168" t="str">
        <f>VLOOKUP(F168,'전체(대표)'!$C$2:$J$420,3,FALSE)</f>
        <v>유기농산물</v>
      </c>
      <c r="H168" t="str">
        <f>VLOOKUP(F168,'전체(대표)'!$C$2:$J$420,4,FALSE)</f>
        <v>이제봉</v>
      </c>
      <c r="I168">
        <f>VLOOKUP(F168,'전체(대표)'!$C$2:$J$420,5,FALSE)</f>
        <v>1</v>
      </c>
      <c r="J168" t="str">
        <f>VLOOKUP(F168,'전체(대표)'!$C$2:$J$420,6,FALSE)</f>
        <v xml:space="preserve">충청북도 괴산군 청천면 </v>
      </c>
      <c r="K168" t="str">
        <f>VLOOKUP(F168,'전체(대표)'!$C$2:$J$420,8,FALSE)</f>
        <v>2022-05-15</v>
      </c>
    </row>
    <row r="169" spans="1:11" x14ac:dyDescent="0.4">
      <c r="A169" t="s">
        <v>176</v>
      </c>
      <c r="B169" t="s">
        <v>170</v>
      </c>
      <c r="C169">
        <v>2734</v>
      </c>
      <c r="D169">
        <v>600</v>
      </c>
      <c r="E169" t="s">
        <v>1337</v>
      </c>
      <c r="F169" t="s">
        <v>1337</v>
      </c>
      <c r="G169" t="str">
        <f>VLOOKUP(F169,'전체(대표)'!$C$2:$J$420,3,FALSE)</f>
        <v>유기농산물</v>
      </c>
      <c r="H169" t="str">
        <f>VLOOKUP(F169,'전체(대표)'!$C$2:$J$420,4,FALSE)</f>
        <v>권구영</v>
      </c>
      <c r="I169">
        <f>VLOOKUP(F169,'전체(대표)'!$C$2:$J$420,5,FALSE)</f>
        <v>1</v>
      </c>
      <c r="J169" t="str">
        <f>VLOOKUP(F169,'전체(대표)'!$C$2:$J$420,6,FALSE)</f>
        <v xml:space="preserve">충청북도 괴산군 청천면 </v>
      </c>
      <c r="K169" t="str">
        <f>VLOOKUP(F169,'전체(대표)'!$C$2:$J$420,8,FALSE)</f>
        <v>2022-06-07</v>
      </c>
    </row>
    <row r="170" spans="1:11" x14ac:dyDescent="0.4">
      <c r="A170" t="s">
        <v>176</v>
      </c>
      <c r="B170" t="s">
        <v>164</v>
      </c>
      <c r="C170">
        <v>2099</v>
      </c>
      <c r="D170">
        <v>11000</v>
      </c>
      <c r="E170" t="s">
        <v>1337</v>
      </c>
      <c r="F170" t="s">
        <v>1337</v>
      </c>
      <c r="G170" t="str">
        <f>VLOOKUP(F170,'전체(대표)'!$C$2:$J$420,3,FALSE)</f>
        <v>유기농산물</v>
      </c>
      <c r="H170" t="str">
        <f>VLOOKUP(F170,'전체(대표)'!$C$2:$J$420,4,FALSE)</f>
        <v>권구영</v>
      </c>
      <c r="I170">
        <f>VLOOKUP(F170,'전체(대표)'!$C$2:$J$420,5,FALSE)</f>
        <v>1</v>
      </c>
      <c r="J170" t="str">
        <f>VLOOKUP(F170,'전체(대표)'!$C$2:$J$420,6,FALSE)</f>
        <v xml:space="preserve">충청북도 괴산군 청천면 </v>
      </c>
      <c r="K170" t="str">
        <f>VLOOKUP(F170,'전체(대표)'!$C$2:$J$420,8,FALSE)</f>
        <v>2022-06-07</v>
      </c>
    </row>
    <row r="171" spans="1:11" x14ac:dyDescent="0.4">
      <c r="A171" t="s">
        <v>176</v>
      </c>
      <c r="B171" t="s">
        <v>67</v>
      </c>
      <c r="C171">
        <v>5099</v>
      </c>
      <c r="D171">
        <v>12000</v>
      </c>
      <c r="E171" t="s">
        <v>1337</v>
      </c>
      <c r="F171" t="s">
        <v>1337</v>
      </c>
      <c r="G171" t="str">
        <f>VLOOKUP(F171,'전체(대표)'!$C$2:$J$420,3,FALSE)</f>
        <v>유기농산물</v>
      </c>
      <c r="H171" t="str">
        <f>VLOOKUP(F171,'전체(대표)'!$C$2:$J$420,4,FALSE)</f>
        <v>권구영</v>
      </c>
      <c r="I171">
        <f>VLOOKUP(F171,'전체(대표)'!$C$2:$J$420,5,FALSE)</f>
        <v>1</v>
      </c>
      <c r="J171" t="str">
        <f>VLOOKUP(F171,'전체(대표)'!$C$2:$J$420,6,FALSE)</f>
        <v xml:space="preserve">충청북도 괴산군 청천면 </v>
      </c>
      <c r="K171" t="str">
        <f>VLOOKUP(F171,'전체(대표)'!$C$2:$J$420,8,FALSE)</f>
        <v>2022-06-07</v>
      </c>
    </row>
    <row r="172" spans="1:11" x14ac:dyDescent="0.4">
      <c r="A172" t="s">
        <v>176</v>
      </c>
      <c r="B172" t="s">
        <v>446</v>
      </c>
      <c r="C172">
        <v>500</v>
      </c>
      <c r="D172">
        <v>50</v>
      </c>
      <c r="E172" t="s">
        <v>1337</v>
      </c>
      <c r="F172" t="s">
        <v>1337</v>
      </c>
      <c r="G172" t="str">
        <f>VLOOKUP(F172,'전체(대표)'!$C$2:$J$420,3,FALSE)</f>
        <v>유기농산물</v>
      </c>
      <c r="H172" t="str">
        <f>VLOOKUP(F172,'전체(대표)'!$C$2:$J$420,4,FALSE)</f>
        <v>권구영</v>
      </c>
      <c r="I172">
        <f>VLOOKUP(F172,'전체(대표)'!$C$2:$J$420,5,FALSE)</f>
        <v>1</v>
      </c>
      <c r="J172" t="str">
        <f>VLOOKUP(F172,'전체(대표)'!$C$2:$J$420,6,FALSE)</f>
        <v xml:space="preserve">충청북도 괴산군 청천면 </v>
      </c>
      <c r="K172" t="str">
        <f>VLOOKUP(F172,'전체(대표)'!$C$2:$J$420,8,FALSE)</f>
        <v>2022-06-07</v>
      </c>
    </row>
    <row r="173" spans="1:11" x14ac:dyDescent="0.4">
      <c r="A173" t="s">
        <v>176</v>
      </c>
      <c r="B173" t="s">
        <v>55</v>
      </c>
      <c r="C173">
        <v>6032</v>
      </c>
      <c r="D173">
        <v>4600</v>
      </c>
      <c r="E173" t="s">
        <v>1337</v>
      </c>
      <c r="F173" t="s">
        <v>1337</v>
      </c>
      <c r="G173" t="str">
        <f>VLOOKUP(F173,'전체(대표)'!$C$2:$J$420,3,FALSE)</f>
        <v>유기농산물</v>
      </c>
      <c r="H173" t="str">
        <f>VLOOKUP(F173,'전체(대표)'!$C$2:$J$420,4,FALSE)</f>
        <v>권구영</v>
      </c>
      <c r="I173">
        <f>VLOOKUP(F173,'전체(대표)'!$C$2:$J$420,5,FALSE)</f>
        <v>1</v>
      </c>
      <c r="J173" t="str">
        <f>VLOOKUP(F173,'전체(대표)'!$C$2:$J$420,6,FALSE)</f>
        <v xml:space="preserve">충청북도 괴산군 청천면 </v>
      </c>
      <c r="K173" t="str">
        <f>VLOOKUP(F173,'전체(대표)'!$C$2:$J$420,8,FALSE)</f>
        <v>2022-06-07</v>
      </c>
    </row>
    <row r="174" spans="1:11" x14ac:dyDescent="0.4">
      <c r="A174" t="s">
        <v>176</v>
      </c>
      <c r="B174" t="s">
        <v>650</v>
      </c>
      <c r="C174">
        <v>13732</v>
      </c>
      <c r="D174">
        <v>26000</v>
      </c>
      <c r="E174" t="s">
        <v>1337</v>
      </c>
      <c r="F174" t="s">
        <v>1337</v>
      </c>
      <c r="G174" t="str">
        <f>VLOOKUP(F174,'전체(대표)'!$C$2:$J$420,3,FALSE)</f>
        <v>유기농산물</v>
      </c>
      <c r="H174" t="str">
        <f>VLOOKUP(F174,'전체(대표)'!$C$2:$J$420,4,FALSE)</f>
        <v>권구영</v>
      </c>
      <c r="I174">
        <f>VLOOKUP(F174,'전체(대표)'!$C$2:$J$420,5,FALSE)</f>
        <v>1</v>
      </c>
      <c r="J174" t="str">
        <f>VLOOKUP(F174,'전체(대표)'!$C$2:$J$420,6,FALSE)</f>
        <v xml:space="preserve">충청북도 괴산군 청천면 </v>
      </c>
      <c r="K174" t="str">
        <f>VLOOKUP(F174,'전체(대표)'!$C$2:$J$420,8,FALSE)</f>
        <v>2022-06-07</v>
      </c>
    </row>
    <row r="175" spans="1:11" x14ac:dyDescent="0.4">
      <c r="A175" t="s">
        <v>176</v>
      </c>
      <c r="B175" t="s">
        <v>1256</v>
      </c>
      <c r="C175">
        <v>2000</v>
      </c>
      <c r="D175">
        <v>16000</v>
      </c>
      <c r="E175" t="s">
        <v>1337</v>
      </c>
      <c r="F175" t="s">
        <v>1337</v>
      </c>
      <c r="G175" t="str">
        <f>VLOOKUP(F175,'전체(대표)'!$C$2:$J$420,3,FALSE)</f>
        <v>유기농산물</v>
      </c>
      <c r="H175" t="str">
        <f>VLOOKUP(F175,'전체(대표)'!$C$2:$J$420,4,FALSE)</f>
        <v>권구영</v>
      </c>
      <c r="I175">
        <f>VLOOKUP(F175,'전체(대표)'!$C$2:$J$420,5,FALSE)</f>
        <v>1</v>
      </c>
      <c r="J175" t="str">
        <f>VLOOKUP(F175,'전체(대표)'!$C$2:$J$420,6,FALSE)</f>
        <v xml:space="preserve">충청북도 괴산군 청천면 </v>
      </c>
      <c r="K175" t="str">
        <f>VLOOKUP(F175,'전체(대표)'!$C$2:$J$420,8,FALSE)</f>
        <v>2022-06-07</v>
      </c>
    </row>
    <row r="176" spans="1:11" x14ac:dyDescent="0.4">
      <c r="A176" t="s">
        <v>176</v>
      </c>
      <c r="B176" t="s">
        <v>60</v>
      </c>
      <c r="C176">
        <v>2734</v>
      </c>
      <c r="D176">
        <v>2200</v>
      </c>
      <c r="E176" t="s">
        <v>1337</v>
      </c>
      <c r="F176" t="s">
        <v>1337</v>
      </c>
      <c r="G176" t="str">
        <f>VLOOKUP(F176,'전체(대표)'!$C$2:$J$420,3,FALSE)</f>
        <v>유기농산물</v>
      </c>
      <c r="H176" t="str">
        <f>VLOOKUP(F176,'전체(대표)'!$C$2:$J$420,4,FALSE)</f>
        <v>권구영</v>
      </c>
      <c r="I176">
        <f>VLOOKUP(F176,'전체(대표)'!$C$2:$J$420,5,FALSE)</f>
        <v>1</v>
      </c>
      <c r="J176" t="str">
        <f>VLOOKUP(F176,'전체(대표)'!$C$2:$J$420,6,FALSE)</f>
        <v xml:space="preserve">충청북도 괴산군 청천면 </v>
      </c>
      <c r="K176" t="str">
        <f>VLOOKUP(F176,'전체(대표)'!$C$2:$J$420,8,FALSE)</f>
        <v>2022-06-07</v>
      </c>
    </row>
    <row r="177" spans="1:11" x14ac:dyDescent="0.4">
      <c r="A177" t="s">
        <v>176</v>
      </c>
      <c r="B177" t="s">
        <v>547</v>
      </c>
      <c r="C177">
        <v>500</v>
      </c>
      <c r="D177">
        <v>50</v>
      </c>
      <c r="E177" t="s">
        <v>1337</v>
      </c>
      <c r="F177" t="s">
        <v>1337</v>
      </c>
      <c r="G177" t="str">
        <f>VLOOKUP(F177,'전체(대표)'!$C$2:$J$420,3,FALSE)</f>
        <v>유기농산물</v>
      </c>
      <c r="H177" t="str">
        <f>VLOOKUP(F177,'전체(대표)'!$C$2:$J$420,4,FALSE)</f>
        <v>권구영</v>
      </c>
      <c r="I177">
        <f>VLOOKUP(F177,'전체(대표)'!$C$2:$J$420,5,FALSE)</f>
        <v>1</v>
      </c>
      <c r="J177" t="str">
        <f>VLOOKUP(F177,'전체(대표)'!$C$2:$J$420,6,FALSE)</f>
        <v xml:space="preserve">충청북도 괴산군 청천면 </v>
      </c>
      <c r="K177" t="str">
        <f>VLOOKUP(F177,'전체(대표)'!$C$2:$J$420,8,FALSE)</f>
        <v>2022-06-07</v>
      </c>
    </row>
    <row r="178" spans="1:11" x14ac:dyDescent="0.4">
      <c r="A178" t="s">
        <v>176</v>
      </c>
      <c r="B178" t="s">
        <v>175</v>
      </c>
      <c r="C178">
        <v>13732</v>
      </c>
      <c r="D178">
        <v>90000</v>
      </c>
      <c r="E178" t="s">
        <v>1337</v>
      </c>
      <c r="F178" t="s">
        <v>1337</v>
      </c>
      <c r="G178" t="str">
        <f>VLOOKUP(F178,'전체(대표)'!$C$2:$J$420,3,FALSE)</f>
        <v>유기농산물</v>
      </c>
      <c r="H178" t="str">
        <f>VLOOKUP(F178,'전체(대표)'!$C$2:$J$420,4,FALSE)</f>
        <v>권구영</v>
      </c>
      <c r="I178">
        <f>VLOOKUP(F178,'전체(대표)'!$C$2:$J$420,5,FALSE)</f>
        <v>1</v>
      </c>
      <c r="J178" t="str">
        <f>VLOOKUP(F178,'전체(대표)'!$C$2:$J$420,6,FALSE)</f>
        <v xml:space="preserve">충청북도 괴산군 청천면 </v>
      </c>
      <c r="K178" t="str">
        <f>VLOOKUP(F178,'전체(대표)'!$C$2:$J$420,8,FALSE)</f>
        <v>2022-06-07</v>
      </c>
    </row>
    <row r="179" spans="1:11" x14ac:dyDescent="0.4">
      <c r="A179" t="s">
        <v>1338</v>
      </c>
      <c r="B179" t="s">
        <v>201</v>
      </c>
      <c r="C179">
        <v>2357</v>
      </c>
      <c r="D179">
        <v>4200</v>
      </c>
      <c r="E179" t="s">
        <v>1339</v>
      </c>
      <c r="F179" t="s">
        <v>1339</v>
      </c>
      <c r="G179" t="str">
        <f>VLOOKUP(F179,'전체(대표)'!$C$2:$J$420,3,FALSE)</f>
        <v>유기농산물</v>
      </c>
      <c r="H179" t="str">
        <f>VLOOKUP(F179,'전체(대표)'!$C$2:$J$420,4,FALSE)</f>
        <v>흙사랑논밭분과</v>
      </c>
      <c r="I179">
        <f>VLOOKUP(F179,'전체(대표)'!$C$2:$J$420,5,FALSE)</f>
        <v>50</v>
      </c>
      <c r="J179" t="str">
        <f>VLOOKUP(F179,'전체(대표)'!$C$2:$J$420,6,FALSE)</f>
        <v xml:space="preserve">충청북도 괴산군 감물면 </v>
      </c>
      <c r="K179" t="str">
        <f>VLOOKUP(F179,'전체(대표)'!$C$2:$J$420,8,FALSE)</f>
        <v>2022-05-24</v>
      </c>
    </row>
    <row r="180" spans="1:11" x14ac:dyDescent="0.4">
      <c r="A180" t="s">
        <v>1338</v>
      </c>
      <c r="B180" t="s">
        <v>361</v>
      </c>
      <c r="C180">
        <v>1728</v>
      </c>
      <c r="D180">
        <v>120</v>
      </c>
      <c r="E180" t="s">
        <v>1339</v>
      </c>
      <c r="F180" t="s">
        <v>1339</v>
      </c>
      <c r="G180" t="str">
        <f>VLOOKUP(F180,'전체(대표)'!$C$2:$J$420,3,FALSE)</f>
        <v>유기농산물</v>
      </c>
      <c r="H180" t="str">
        <f>VLOOKUP(F180,'전체(대표)'!$C$2:$J$420,4,FALSE)</f>
        <v>흙사랑논밭분과</v>
      </c>
      <c r="I180">
        <f>VLOOKUP(F180,'전체(대표)'!$C$2:$J$420,5,FALSE)</f>
        <v>50</v>
      </c>
      <c r="J180" t="str">
        <f>VLOOKUP(F180,'전체(대표)'!$C$2:$J$420,6,FALSE)</f>
        <v xml:space="preserve">충청북도 괴산군 감물면 </v>
      </c>
      <c r="K180" t="str">
        <f>VLOOKUP(F180,'전체(대표)'!$C$2:$J$420,8,FALSE)</f>
        <v>2022-05-24</v>
      </c>
    </row>
    <row r="181" spans="1:11" x14ac:dyDescent="0.4">
      <c r="A181" t="s">
        <v>1338</v>
      </c>
      <c r="B181" t="s">
        <v>228</v>
      </c>
      <c r="C181">
        <v>1474</v>
      </c>
      <c r="D181">
        <v>4668</v>
      </c>
      <c r="E181" t="s">
        <v>1339</v>
      </c>
      <c r="F181" t="s">
        <v>1339</v>
      </c>
      <c r="G181" t="str">
        <f>VLOOKUP(F181,'전체(대표)'!$C$2:$J$420,3,FALSE)</f>
        <v>유기농산물</v>
      </c>
      <c r="H181" t="str">
        <f>VLOOKUP(F181,'전체(대표)'!$C$2:$J$420,4,FALSE)</f>
        <v>흙사랑논밭분과</v>
      </c>
      <c r="I181">
        <f>VLOOKUP(F181,'전체(대표)'!$C$2:$J$420,5,FALSE)</f>
        <v>50</v>
      </c>
      <c r="J181" t="str">
        <f>VLOOKUP(F181,'전체(대표)'!$C$2:$J$420,6,FALSE)</f>
        <v xml:space="preserve">충청북도 괴산군 감물면 </v>
      </c>
      <c r="K181" t="str">
        <f>VLOOKUP(F181,'전체(대표)'!$C$2:$J$420,8,FALSE)</f>
        <v>2022-05-24</v>
      </c>
    </row>
    <row r="182" spans="1:11" x14ac:dyDescent="0.4">
      <c r="A182" t="s">
        <v>1338</v>
      </c>
      <c r="B182" t="s">
        <v>1340</v>
      </c>
      <c r="C182">
        <v>1474</v>
      </c>
      <c r="D182">
        <v>466</v>
      </c>
      <c r="E182" t="s">
        <v>1339</v>
      </c>
      <c r="F182" t="s">
        <v>1339</v>
      </c>
      <c r="G182" t="str">
        <f>VLOOKUP(F182,'전체(대표)'!$C$2:$J$420,3,FALSE)</f>
        <v>유기농산물</v>
      </c>
      <c r="H182" t="str">
        <f>VLOOKUP(F182,'전체(대표)'!$C$2:$J$420,4,FALSE)</f>
        <v>흙사랑논밭분과</v>
      </c>
      <c r="I182">
        <f>VLOOKUP(F182,'전체(대표)'!$C$2:$J$420,5,FALSE)</f>
        <v>50</v>
      </c>
      <c r="J182" t="str">
        <f>VLOOKUP(F182,'전체(대표)'!$C$2:$J$420,6,FALSE)</f>
        <v xml:space="preserve">충청북도 괴산군 감물면 </v>
      </c>
      <c r="K182" t="str">
        <f>VLOOKUP(F182,'전체(대표)'!$C$2:$J$420,8,FALSE)</f>
        <v>2022-05-24</v>
      </c>
    </row>
    <row r="183" spans="1:11" x14ac:dyDescent="0.4">
      <c r="A183" t="s">
        <v>1338</v>
      </c>
      <c r="B183" t="s">
        <v>13</v>
      </c>
      <c r="C183">
        <v>2357</v>
      </c>
      <c r="D183">
        <v>16008</v>
      </c>
      <c r="E183" t="s">
        <v>1339</v>
      </c>
      <c r="F183" t="s">
        <v>1339</v>
      </c>
      <c r="G183" t="str">
        <f>VLOOKUP(F183,'전체(대표)'!$C$2:$J$420,3,FALSE)</f>
        <v>유기농산물</v>
      </c>
      <c r="H183" t="str">
        <f>VLOOKUP(F183,'전체(대표)'!$C$2:$J$420,4,FALSE)</f>
        <v>흙사랑논밭분과</v>
      </c>
      <c r="I183">
        <f>VLOOKUP(F183,'전체(대표)'!$C$2:$J$420,5,FALSE)</f>
        <v>50</v>
      </c>
      <c r="J183" t="str">
        <f>VLOOKUP(F183,'전체(대표)'!$C$2:$J$420,6,FALSE)</f>
        <v xml:space="preserve">충청북도 괴산군 감물면 </v>
      </c>
      <c r="K183" t="str">
        <f>VLOOKUP(F183,'전체(대표)'!$C$2:$J$420,8,FALSE)</f>
        <v>2022-05-24</v>
      </c>
    </row>
    <row r="184" spans="1:11" x14ac:dyDescent="0.4">
      <c r="A184" t="s">
        <v>1338</v>
      </c>
      <c r="B184" t="s">
        <v>55</v>
      </c>
      <c r="C184">
        <v>3906</v>
      </c>
      <c r="D184">
        <v>2300</v>
      </c>
      <c r="E184" t="s">
        <v>1339</v>
      </c>
      <c r="F184" t="s">
        <v>1339</v>
      </c>
      <c r="G184" t="str">
        <f>VLOOKUP(F184,'전체(대표)'!$C$2:$J$420,3,FALSE)</f>
        <v>유기농산물</v>
      </c>
      <c r="H184" t="str">
        <f>VLOOKUP(F184,'전체(대표)'!$C$2:$J$420,4,FALSE)</f>
        <v>흙사랑논밭분과</v>
      </c>
      <c r="I184">
        <f>VLOOKUP(F184,'전체(대표)'!$C$2:$J$420,5,FALSE)</f>
        <v>50</v>
      </c>
      <c r="J184" t="str">
        <f>VLOOKUP(F184,'전체(대표)'!$C$2:$J$420,6,FALSE)</f>
        <v xml:space="preserve">충청북도 괴산군 감물면 </v>
      </c>
      <c r="K184" t="str">
        <f>VLOOKUP(F184,'전체(대표)'!$C$2:$J$420,8,FALSE)</f>
        <v>2022-05-24</v>
      </c>
    </row>
    <row r="185" spans="1:11" x14ac:dyDescent="0.4">
      <c r="A185" t="s">
        <v>1338</v>
      </c>
      <c r="B185" t="s">
        <v>1341</v>
      </c>
      <c r="C185">
        <v>787</v>
      </c>
      <c r="D185">
        <v>150</v>
      </c>
      <c r="E185" t="s">
        <v>1339</v>
      </c>
      <c r="F185" t="s">
        <v>1339</v>
      </c>
      <c r="G185" t="str">
        <f>VLOOKUP(F185,'전체(대표)'!$C$2:$J$420,3,FALSE)</f>
        <v>유기농산물</v>
      </c>
      <c r="H185" t="str">
        <f>VLOOKUP(F185,'전체(대표)'!$C$2:$J$420,4,FALSE)</f>
        <v>흙사랑논밭분과</v>
      </c>
      <c r="I185">
        <f>VLOOKUP(F185,'전체(대표)'!$C$2:$J$420,5,FALSE)</f>
        <v>50</v>
      </c>
      <c r="J185" t="str">
        <f>VLOOKUP(F185,'전체(대표)'!$C$2:$J$420,6,FALSE)</f>
        <v xml:space="preserve">충청북도 괴산군 감물면 </v>
      </c>
      <c r="K185" t="str">
        <f>VLOOKUP(F185,'전체(대표)'!$C$2:$J$420,8,FALSE)</f>
        <v>2022-05-24</v>
      </c>
    </row>
    <row r="186" spans="1:11" x14ac:dyDescent="0.4">
      <c r="A186" t="s">
        <v>1338</v>
      </c>
      <c r="B186" t="s">
        <v>532</v>
      </c>
      <c r="C186">
        <v>2200</v>
      </c>
      <c r="D186">
        <v>138</v>
      </c>
      <c r="E186" t="s">
        <v>1339</v>
      </c>
      <c r="F186" t="s">
        <v>1339</v>
      </c>
      <c r="G186" t="str">
        <f>VLOOKUP(F186,'전체(대표)'!$C$2:$J$420,3,FALSE)</f>
        <v>유기농산물</v>
      </c>
      <c r="H186" t="str">
        <f>VLOOKUP(F186,'전체(대표)'!$C$2:$J$420,4,FALSE)</f>
        <v>흙사랑논밭분과</v>
      </c>
      <c r="I186">
        <f>VLOOKUP(F186,'전체(대표)'!$C$2:$J$420,5,FALSE)</f>
        <v>50</v>
      </c>
      <c r="J186" t="str">
        <f>VLOOKUP(F186,'전체(대표)'!$C$2:$J$420,6,FALSE)</f>
        <v xml:space="preserve">충청북도 괴산군 감물면 </v>
      </c>
      <c r="K186" t="str">
        <f>VLOOKUP(F186,'전체(대표)'!$C$2:$J$420,8,FALSE)</f>
        <v>2022-05-24</v>
      </c>
    </row>
    <row r="187" spans="1:11" x14ac:dyDescent="0.4">
      <c r="A187" t="s">
        <v>1338</v>
      </c>
      <c r="B187" t="s">
        <v>180</v>
      </c>
      <c r="C187">
        <v>2200</v>
      </c>
      <c r="D187">
        <v>1380</v>
      </c>
      <c r="E187" t="s">
        <v>1339</v>
      </c>
      <c r="F187" t="s">
        <v>1339</v>
      </c>
      <c r="G187" t="str">
        <f>VLOOKUP(F187,'전체(대표)'!$C$2:$J$420,3,FALSE)</f>
        <v>유기농산물</v>
      </c>
      <c r="H187" t="str">
        <f>VLOOKUP(F187,'전체(대표)'!$C$2:$J$420,4,FALSE)</f>
        <v>흙사랑논밭분과</v>
      </c>
      <c r="I187">
        <f>VLOOKUP(F187,'전체(대표)'!$C$2:$J$420,5,FALSE)</f>
        <v>50</v>
      </c>
      <c r="J187" t="str">
        <f>VLOOKUP(F187,'전체(대표)'!$C$2:$J$420,6,FALSE)</f>
        <v xml:space="preserve">충청북도 괴산군 감물면 </v>
      </c>
      <c r="K187" t="str">
        <f>VLOOKUP(F187,'전체(대표)'!$C$2:$J$420,8,FALSE)</f>
        <v>2022-05-24</v>
      </c>
    </row>
    <row r="188" spans="1:11" x14ac:dyDescent="0.4">
      <c r="A188" t="s">
        <v>1338</v>
      </c>
      <c r="B188" t="s">
        <v>779</v>
      </c>
      <c r="C188">
        <v>1303</v>
      </c>
      <c r="D188">
        <v>238</v>
      </c>
      <c r="E188" t="s">
        <v>1339</v>
      </c>
      <c r="F188" t="s">
        <v>1339</v>
      </c>
      <c r="G188" t="str">
        <f>VLOOKUP(F188,'전체(대표)'!$C$2:$J$420,3,FALSE)</f>
        <v>유기농산물</v>
      </c>
      <c r="H188" t="str">
        <f>VLOOKUP(F188,'전체(대표)'!$C$2:$J$420,4,FALSE)</f>
        <v>흙사랑논밭분과</v>
      </c>
      <c r="I188">
        <f>VLOOKUP(F188,'전체(대표)'!$C$2:$J$420,5,FALSE)</f>
        <v>50</v>
      </c>
      <c r="J188" t="str">
        <f>VLOOKUP(F188,'전체(대표)'!$C$2:$J$420,6,FALSE)</f>
        <v xml:space="preserve">충청북도 괴산군 감물면 </v>
      </c>
      <c r="K188" t="str">
        <f>VLOOKUP(F188,'전체(대표)'!$C$2:$J$420,8,FALSE)</f>
        <v>2022-05-24</v>
      </c>
    </row>
    <row r="189" spans="1:11" x14ac:dyDescent="0.4">
      <c r="A189" t="s">
        <v>1338</v>
      </c>
      <c r="B189" t="s">
        <v>158</v>
      </c>
      <c r="C189">
        <v>4290</v>
      </c>
      <c r="D189">
        <v>9370</v>
      </c>
      <c r="E189" t="s">
        <v>1339</v>
      </c>
      <c r="F189" t="s">
        <v>1339</v>
      </c>
      <c r="G189" t="str">
        <f>VLOOKUP(F189,'전체(대표)'!$C$2:$J$420,3,FALSE)</f>
        <v>유기농산물</v>
      </c>
      <c r="H189" t="str">
        <f>VLOOKUP(F189,'전체(대표)'!$C$2:$J$420,4,FALSE)</f>
        <v>흙사랑논밭분과</v>
      </c>
      <c r="I189">
        <f>VLOOKUP(F189,'전체(대표)'!$C$2:$J$420,5,FALSE)</f>
        <v>50</v>
      </c>
      <c r="J189" t="str">
        <f>VLOOKUP(F189,'전체(대표)'!$C$2:$J$420,6,FALSE)</f>
        <v xml:space="preserve">충청북도 괴산군 감물면 </v>
      </c>
      <c r="K189" t="str">
        <f>VLOOKUP(F189,'전체(대표)'!$C$2:$J$420,8,FALSE)</f>
        <v>2022-05-24</v>
      </c>
    </row>
    <row r="190" spans="1:11" x14ac:dyDescent="0.4">
      <c r="A190" t="s">
        <v>1338</v>
      </c>
      <c r="B190" t="s">
        <v>60</v>
      </c>
      <c r="C190">
        <v>1474</v>
      </c>
      <c r="D190">
        <v>576</v>
      </c>
      <c r="E190" t="s">
        <v>1339</v>
      </c>
      <c r="F190" t="s">
        <v>1339</v>
      </c>
      <c r="G190" t="str">
        <f>VLOOKUP(F190,'전체(대표)'!$C$2:$J$420,3,FALSE)</f>
        <v>유기농산물</v>
      </c>
      <c r="H190" t="str">
        <f>VLOOKUP(F190,'전체(대표)'!$C$2:$J$420,4,FALSE)</f>
        <v>흙사랑논밭분과</v>
      </c>
      <c r="I190">
        <f>VLOOKUP(F190,'전체(대표)'!$C$2:$J$420,5,FALSE)</f>
        <v>50</v>
      </c>
      <c r="J190" t="str">
        <f>VLOOKUP(F190,'전체(대표)'!$C$2:$J$420,6,FALSE)</f>
        <v xml:space="preserve">충청북도 괴산군 감물면 </v>
      </c>
      <c r="K190" t="str">
        <f>VLOOKUP(F190,'전체(대표)'!$C$2:$J$420,8,FALSE)</f>
        <v>2022-05-24</v>
      </c>
    </row>
    <row r="191" spans="1:11" x14ac:dyDescent="0.4">
      <c r="A191" t="s">
        <v>1342</v>
      </c>
      <c r="B191" t="s">
        <v>55</v>
      </c>
      <c r="C191">
        <v>4126</v>
      </c>
      <c r="D191">
        <v>2400</v>
      </c>
      <c r="E191" t="s">
        <v>1339</v>
      </c>
      <c r="F191" t="s">
        <v>1339</v>
      </c>
      <c r="G191" t="str">
        <f>VLOOKUP(F191,'전체(대표)'!$C$2:$J$420,3,FALSE)</f>
        <v>유기농산물</v>
      </c>
      <c r="H191" t="str">
        <f>VLOOKUP(F191,'전체(대표)'!$C$2:$J$420,4,FALSE)</f>
        <v>흙사랑논밭분과</v>
      </c>
      <c r="I191">
        <f>VLOOKUP(F191,'전체(대표)'!$C$2:$J$420,5,FALSE)</f>
        <v>50</v>
      </c>
      <c r="J191" t="str">
        <f>VLOOKUP(F191,'전체(대표)'!$C$2:$J$420,6,FALSE)</f>
        <v xml:space="preserve">충청북도 괴산군 감물면 </v>
      </c>
      <c r="K191" t="str">
        <f>VLOOKUP(F191,'전체(대표)'!$C$2:$J$420,8,FALSE)</f>
        <v>2022-05-24</v>
      </c>
    </row>
    <row r="192" spans="1:11" x14ac:dyDescent="0.4">
      <c r="A192" t="s">
        <v>1343</v>
      </c>
      <c r="B192" t="s">
        <v>201</v>
      </c>
      <c r="C192">
        <v>1056</v>
      </c>
      <c r="D192">
        <v>1260</v>
      </c>
      <c r="E192" t="s">
        <v>1339</v>
      </c>
      <c r="F192" t="s">
        <v>1339</v>
      </c>
      <c r="G192" t="str">
        <f>VLOOKUP(F192,'전체(대표)'!$C$2:$J$420,3,FALSE)</f>
        <v>유기농산물</v>
      </c>
      <c r="H192" t="str">
        <f>VLOOKUP(F192,'전체(대표)'!$C$2:$J$420,4,FALSE)</f>
        <v>흙사랑논밭분과</v>
      </c>
      <c r="I192">
        <f>VLOOKUP(F192,'전체(대표)'!$C$2:$J$420,5,FALSE)</f>
        <v>50</v>
      </c>
      <c r="J192" t="str">
        <f>VLOOKUP(F192,'전체(대표)'!$C$2:$J$420,6,FALSE)</f>
        <v xml:space="preserve">충청북도 괴산군 감물면 </v>
      </c>
      <c r="K192" t="str">
        <f>VLOOKUP(F192,'전체(대표)'!$C$2:$J$420,8,FALSE)</f>
        <v>2022-05-24</v>
      </c>
    </row>
    <row r="193" spans="1:11" x14ac:dyDescent="0.4">
      <c r="A193" t="s">
        <v>1343</v>
      </c>
      <c r="B193" t="s">
        <v>361</v>
      </c>
      <c r="C193">
        <v>2602</v>
      </c>
      <c r="D193">
        <v>462</v>
      </c>
      <c r="E193" t="s">
        <v>1339</v>
      </c>
      <c r="F193" t="s">
        <v>1339</v>
      </c>
      <c r="G193" t="str">
        <f>VLOOKUP(F193,'전체(대표)'!$C$2:$J$420,3,FALSE)</f>
        <v>유기농산물</v>
      </c>
      <c r="H193" t="str">
        <f>VLOOKUP(F193,'전체(대표)'!$C$2:$J$420,4,FALSE)</f>
        <v>흙사랑논밭분과</v>
      </c>
      <c r="I193">
        <f>VLOOKUP(F193,'전체(대표)'!$C$2:$J$420,5,FALSE)</f>
        <v>50</v>
      </c>
      <c r="J193" t="str">
        <f>VLOOKUP(F193,'전체(대표)'!$C$2:$J$420,6,FALSE)</f>
        <v xml:space="preserve">충청북도 괴산군 감물면 </v>
      </c>
      <c r="K193" t="str">
        <f>VLOOKUP(F193,'전체(대표)'!$C$2:$J$420,8,FALSE)</f>
        <v>2022-05-24</v>
      </c>
    </row>
    <row r="194" spans="1:11" x14ac:dyDescent="0.4">
      <c r="A194" t="s">
        <v>1343</v>
      </c>
      <c r="B194" t="s">
        <v>13</v>
      </c>
      <c r="C194">
        <v>1056</v>
      </c>
      <c r="D194">
        <v>4802</v>
      </c>
      <c r="E194" t="s">
        <v>1339</v>
      </c>
      <c r="F194" t="s">
        <v>1339</v>
      </c>
      <c r="G194" t="str">
        <f>VLOOKUP(F194,'전체(대표)'!$C$2:$J$420,3,FALSE)</f>
        <v>유기농산물</v>
      </c>
      <c r="H194" t="str">
        <f>VLOOKUP(F194,'전체(대표)'!$C$2:$J$420,4,FALSE)</f>
        <v>흙사랑논밭분과</v>
      </c>
      <c r="I194">
        <f>VLOOKUP(F194,'전체(대표)'!$C$2:$J$420,5,FALSE)</f>
        <v>50</v>
      </c>
      <c r="J194" t="str">
        <f>VLOOKUP(F194,'전체(대표)'!$C$2:$J$420,6,FALSE)</f>
        <v xml:space="preserve">충청북도 괴산군 감물면 </v>
      </c>
      <c r="K194" t="str">
        <f>VLOOKUP(F194,'전체(대표)'!$C$2:$J$420,8,FALSE)</f>
        <v>2022-05-24</v>
      </c>
    </row>
    <row r="195" spans="1:11" x14ac:dyDescent="0.4">
      <c r="A195" t="s">
        <v>1343</v>
      </c>
      <c r="B195" t="s">
        <v>532</v>
      </c>
      <c r="C195">
        <v>800</v>
      </c>
      <c r="D195">
        <v>46</v>
      </c>
      <c r="E195" t="s">
        <v>1339</v>
      </c>
      <c r="F195" t="s">
        <v>1339</v>
      </c>
      <c r="G195" t="str">
        <f>VLOOKUP(F195,'전체(대표)'!$C$2:$J$420,3,FALSE)</f>
        <v>유기농산물</v>
      </c>
      <c r="H195" t="str">
        <f>VLOOKUP(F195,'전체(대표)'!$C$2:$J$420,4,FALSE)</f>
        <v>흙사랑논밭분과</v>
      </c>
      <c r="I195">
        <f>VLOOKUP(F195,'전체(대표)'!$C$2:$J$420,5,FALSE)</f>
        <v>50</v>
      </c>
      <c r="J195" t="str">
        <f>VLOOKUP(F195,'전체(대표)'!$C$2:$J$420,6,FALSE)</f>
        <v xml:space="preserve">충청북도 괴산군 감물면 </v>
      </c>
      <c r="K195" t="str">
        <f>VLOOKUP(F195,'전체(대표)'!$C$2:$J$420,8,FALSE)</f>
        <v>2022-05-24</v>
      </c>
    </row>
    <row r="196" spans="1:11" x14ac:dyDescent="0.4">
      <c r="A196" t="s">
        <v>1343</v>
      </c>
      <c r="B196" t="s">
        <v>180</v>
      </c>
      <c r="C196">
        <v>800</v>
      </c>
      <c r="D196">
        <v>460</v>
      </c>
      <c r="E196" t="s">
        <v>1339</v>
      </c>
      <c r="F196" t="s">
        <v>1339</v>
      </c>
      <c r="G196" t="str">
        <f>VLOOKUP(F196,'전체(대표)'!$C$2:$J$420,3,FALSE)</f>
        <v>유기농산물</v>
      </c>
      <c r="H196" t="str">
        <f>VLOOKUP(F196,'전체(대표)'!$C$2:$J$420,4,FALSE)</f>
        <v>흙사랑논밭분과</v>
      </c>
      <c r="I196">
        <f>VLOOKUP(F196,'전체(대표)'!$C$2:$J$420,5,FALSE)</f>
        <v>50</v>
      </c>
      <c r="J196" t="str">
        <f>VLOOKUP(F196,'전체(대표)'!$C$2:$J$420,6,FALSE)</f>
        <v xml:space="preserve">충청북도 괴산군 감물면 </v>
      </c>
      <c r="K196" t="str">
        <f>VLOOKUP(F196,'전체(대표)'!$C$2:$J$420,8,FALSE)</f>
        <v>2022-05-24</v>
      </c>
    </row>
    <row r="197" spans="1:11" x14ac:dyDescent="0.4">
      <c r="A197" t="s">
        <v>1343</v>
      </c>
      <c r="B197" t="s">
        <v>158</v>
      </c>
      <c r="C197">
        <v>800</v>
      </c>
      <c r="D197">
        <v>1334</v>
      </c>
      <c r="E197" t="s">
        <v>1339</v>
      </c>
      <c r="F197" t="s">
        <v>1339</v>
      </c>
      <c r="G197" t="str">
        <f>VLOOKUP(F197,'전체(대표)'!$C$2:$J$420,3,FALSE)</f>
        <v>유기농산물</v>
      </c>
      <c r="H197" t="str">
        <f>VLOOKUP(F197,'전체(대표)'!$C$2:$J$420,4,FALSE)</f>
        <v>흙사랑논밭분과</v>
      </c>
      <c r="I197">
        <f>VLOOKUP(F197,'전체(대표)'!$C$2:$J$420,5,FALSE)</f>
        <v>50</v>
      </c>
      <c r="J197" t="str">
        <f>VLOOKUP(F197,'전체(대표)'!$C$2:$J$420,6,FALSE)</f>
        <v xml:space="preserve">충청북도 괴산군 감물면 </v>
      </c>
      <c r="K197" t="str">
        <f>VLOOKUP(F197,'전체(대표)'!$C$2:$J$420,8,FALSE)</f>
        <v>2022-05-24</v>
      </c>
    </row>
    <row r="198" spans="1:11" x14ac:dyDescent="0.4">
      <c r="A198" t="s">
        <v>1343</v>
      </c>
      <c r="B198" t="s">
        <v>1315</v>
      </c>
      <c r="C198">
        <v>1526</v>
      </c>
      <c r="D198">
        <v>1920</v>
      </c>
      <c r="E198" t="s">
        <v>1339</v>
      </c>
      <c r="F198" t="s">
        <v>1339</v>
      </c>
      <c r="G198" t="str">
        <f>VLOOKUP(F198,'전체(대표)'!$C$2:$J$420,3,FALSE)</f>
        <v>유기농산물</v>
      </c>
      <c r="H198" t="str">
        <f>VLOOKUP(F198,'전체(대표)'!$C$2:$J$420,4,FALSE)</f>
        <v>흙사랑논밭분과</v>
      </c>
      <c r="I198">
        <f>VLOOKUP(F198,'전체(대표)'!$C$2:$J$420,5,FALSE)</f>
        <v>50</v>
      </c>
      <c r="J198" t="str">
        <f>VLOOKUP(F198,'전체(대표)'!$C$2:$J$420,6,FALSE)</f>
        <v xml:space="preserve">충청북도 괴산군 감물면 </v>
      </c>
      <c r="K198" t="str">
        <f>VLOOKUP(F198,'전체(대표)'!$C$2:$J$420,8,FALSE)</f>
        <v>2022-05-24</v>
      </c>
    </row>
    <row r="199" spans="1:11" x14ac:dyDescent="0.4">
      <c r="A199" t="s">
        <v>1343</v>
      </c>
      <c r="B199" t="s">
        <v>60</v>
      </c>
      <c r="C199">
        <v>732</v>
      </c>
      <c r="D199">
        <v>480</v>
      </c>
      <c r="E199" t="s">
        <v>1339</v>
      </c>
      <c r="F199" t="s">
        <v>1339</v>
      </c>
      <c r="G199" t="str">
        <f>VLOOKUP(F199,'전체(대표)'!$C$2:$J$420,3,FALSE)</f>
        <v>유기농산물</v>
      </c>
      <c r="H199" t="str">
        <f>VLOOKUP(F199,'전체(대표)'!$C$2:$J$420,4,FALSE)</f>
        <v>흙사랑논밭분과</v>
      </c>
      <c r="I199">
        <f>VLOOKUP(F199,'전체(대표)'!$C$2:$J$420,5,FALSE)</f>
        <v>50</v>
      </c>
      <c r="J199" t="str">
        <f>VLOOKUP(F199,'전체(대표)'!$C$2:$J$420,6,FALSE)</f>
        <v xml:space="preserve">충청북도 괴산군 감물면 </v>
      </c>
      <c r="K199" t="str">
        <f>VLOOKUP(F199,'전체(대표)'!$C$2:$J$420,8,FALSE)</f>
        <v>2022-05-24</v>
      </c>
    </row>
    <row r="200" spans="1:11" x14ac:dyDescent="0.4">
      <c r="A200" t="s">
        <v>1343</v>
      </c>
      <c r="B200" t="s">
        <v>1344</v>
      </c>
      <c r="C200">
        <v>760</v>
      </c>
      <c r="D200">
        <v>1226</v>
      </c>
      <c r="E200" t="s">
        <v>1339</v>
      </c>
      <c r="F200" t="s">
        <v>1339</v>
      </c>
      <c r="G200" t="str">
        <f>VLOOKUP(F200,'전체(대표)'!$C$2:$J$420,3,FALSE)</f>
        <v>유기농산물</v>
      </c>
      <c r="H200" t="str">
        <f>VLOOKUP(F200,'전체(대표)'!$C$2:$J$420,4,FALSE)</f>
        <v>흙사랑논밭분과</v>
      </c>
      <c r="I200">
        <f>VLOOKUP(F200,'전체(대표)'!$C$2:$J$420,5,FALSE)</f>
        <v>50</v>
      </c>
      <c r="J200" t="str">
        <f>VLOOKUP(F200,'전체(대표)'!$C$2:$J$420,6,FALSE)</f>
        <v xml:space="preserve">충청북도 괴산군 감물면 </v>
      </c>
      <c r="K200" t="str">
        <f>VLOOKUP(F200,'전체(대표)'!$C$2:$J$420,8,FALSE)</f>
        <v>2022-05-24</v>
      </c>
    </row>
    <row r="201" spans="1:11" x14ac:dyDescent="0.4">
      <c r="A201" t="s">
        <v>1345</v>
      </c>
      <c r="B201" t="s">
        <v>201</v>
      </c>
      <c r="C201">
        <v>2760</v>
      </c>
      <c r="D201">
        <v>4277</v>
      </c>
      <c r="E201" t="s">
        <v>1339</v>
      </c>
      <c r="F201" t="s">
        <v>1339</v>
      </c>
      <c r="G201" t="str">
        <f>VLOOKUP(F201,'전체(대표)'!$C$2:$J$420,3,FALSE)</f>
        <v>유기농산물</v>
      </c>
      <c r="H201" t="str">
        <f>VLOOKUP(F201,'전체(대표)'!$C$2:$J$420,4,FALSE)</f>
        <v>흙사랑논밭분과</v>
      </c>
      <c r="I201">
        <f>VLOOKUP(F201,'전체(대표)'!$C$2:$J$420,5,FALSE)</f>
        <v>50</v>
      </c>
      <c r="J201" t="str">
        <f>VLOOKUP(F201,'전체(대표)'!$C$2:$J$420,6,FALSE)</f>
        <v xml:space="preserve">충청북도 괴산군 감물면 </v>
      </c>
      <c r="K201" t="str">
        <f>VLOOKUP(F201,'전체(대표)'!$C$2:$J$420,8,FALSE)</f>
        <v>2022-05-24</v>
      </c>
    </row>
    <row r="202" spans="1:11" x14ac:dyDescent="0.4">
      <c r="A202" t="s">
        <v>1345</v>
      </c>
      <c r="B202" t="s">
        <v>1346</v>
      </c>
      <c r="C202">
        <v>200</v>
      </c>
      <c r="D202">
        <v>50</v>
      </c>
      <c r="E202" t="s">
        <v>1339</v>
      </c>
      <c r="F202" t="s">
        <v>1339</v>
      </c>
      <c r="G202" t="str">
        <f>VLOOKUP(F202,'전체(대표)'!$C$2:$J$420,3,FALSE)</f>
        <v>유기농산물</v>
      </c>
      <c r="H202" t="str">
        <f>VLOOKUP(F202,'전체(대표)'!$C$2:$J$420,4,FALSE)</f>
        <v>흙사랑논밭분과</v>
      </c>
      <c r="I202">
        <f>VLOOKUP(F202,'전체(대표)'!$C$2:$J$420,5,FALSE)</f>
        <v>50</v>
      </c>
      <c r="J202" t="str">
        <f>VLOOKUP(F202,'전체(대표)'!$C$2:$J$420,6,FALSE)</f>
        <v xml:space="preserve">충청북도 괴산군 감물면 </v>
      </c>
      <c r="K202" t="str">
        <f>VLOOKUP(F202,'전체(대표)'!$C$2:$J$420,8,FALSE)</f>
        <v>2022-05-24</v>
      </c>
    </row>
    <row r="203" spans="1:11" x14ac:dyDescent="0.4">
      <c r="A203" t="s">
        <v>1345</v>
      </c>
      <c r="B203" t="s">
        <v>1347</v>
      </c>
      <c r="C203">
        <v>200</v>
      </c>
      <c r="D203">
        <v>50</v>
      </c>
      <c r="E203" t="s">
        <v>1339</v>
      </c>
      <c r="F203" t="s">
        <v>1339</v>
      </c>
      <c r="G203" t="str">
        <f>VLOOKUP(F203,'전체(대표)'!$C$2:$J$420,3,FALSE)</f>
        <v>유기농산물</v>
      </c>
      <c r="H203" t="str">
        <f>VLOOKUP(F203,'전체(대표)'!$C$2:$J$420,4,FALSE)</f>
        <v>흙사랑논밭분과</v>
      </c>
      <c r="I203">
        <f>VLOOKUP(F203,'전체(대표)'!$C$2:$J$420,5,FALSE)</f>
        <v>50</v>
      </c>
      <c r="J203" t="str">
        <f>VLOOKUP(F203,'전체(대표)'!$C$2:$J$420,6,FALSE)</f>
        <v xml:space="preserve">충청북도 괴산군 감물면 </v>
      </c>
      <c r="K203" t="str">
        <f>VLOOKUP(F203,'전체(대표)'!$C$2:$J$420,8,FALSE)</f>
        <v>2022-05-24</v>
      </c>
    </row>
    <row r="204" spans="1:11" x14ac:dyDescent="0.4">
      <c r="A204" t="s">
        <v>1345</v>
      </c>
      <c r="B204" t="s">
        <v>307</v>
      </c>
      <c r="C204">
        <v>786</v>
      </c>
      <c r="D204">
        <v>178</v>
      </c>
      <c r="E204" t="s">
        <v>1339</v>
      </c>
      <c r="F204" t="s">
        <v>1339</v>
      </c>
      <c r="G204" t="str">
        <f>VLOOKUP(F204,'전체(대표)'!$C$2:$J$420,3,FALSE)</f>
        <v>유기농산물</v>
      </c>
      <c r="H204" t="str">
        <f>VLOOKUP(F204,'전체(대표)'!$C$2:$J$420,4,FALSE)</f>
        <v>흙사랑논밭분과</v>
      </c>
      <c r="I204">
        <f>VLOOKUP(F204,'전체(대표)'!$C$2:$J$420,5,FALSE)</f>
        <v>50</v>
      </c>
      <c r="J204" t="str">
        <f>VLOOKUP(F204,'전체(대표)'!$C$2:$J$420,6,FALSE)</f>
        <v xml:space="preserve">충청북도 괴산군 감물면 </v>
      </c>
      <c r="K204" t="str">
        <f>VLOOKUP(F204,'전체(대표)'!$C$2:$J$420,8,FALSE)</f>
        <v>2022-05-24</v>
      </c>
    </row>
    <row r="205" spans="1:11" x14ac:dyDescent="0.4">
      <c r="A205" t="s">
        <v>1345</v>
      </c>
      <c r="B205" t="s">
        <v>55</v>
      </c>
      <c r="C205">
        <v>1206</v>
      </c>
      <c r="D205">
        <v>740</v>
      </c>
      <c r="E205" t="s">
        <v>1339</v>
      </c>
      <c r="F205" t="s">
        <v>1339</v>
      </c>
      <c r="G205" t="str">
        <f>VLOOKUP(F205,'전체(대표)'!$C$2:$J$420,3,FALSE)</f>
        <v>유기농산물</v>
      </c>
      <c r="H205" t="str">
        <f>VLOOKUP(F205,'전체(대표)'!$C$2:$J$420,4,FALSE)</f>
        <v>흙사랑논밭분과</v>
      </c>
      <c r="I205">
        <f>VLOOKUP(F205,'전체(대표)'!$C$2:$J$420,5,FALSE)</f>
        <v>50</v>
      </c>
      <c r="J205" t="str">
        <f>VLOOKUP(F205,'전체(대표)'!$C$2:$J$420,6,FALSE)</f>
        <v xml:space="preserve">충청북도 괴산군 감물면 </v>
      </c>
      <c r="K205" t="str">
        <f>VLOOKUP(F205,'전체(대표)'!$C$2:$J$420,8,FALSE)</f>
        <v>2022-05-24</v>
      </c>
    </row>
    <row r="206" spans="1:11" x14ac:dyDescent="0.4">
      <c r="A206" t="s">
        <v>1345</v>
      </c>
      <c r="B206" t="s">
        <v>779</v>
      </c>
      <c r="C206">
        <v>986</v>
      </c>
      <c r="D206">
        <v>150</v>
      </c>
      <c r="E206" t="s">
        <v>1339</v>
      </c>
      <c r="F206" t="s">
        <v>1339</v>
      </c>
      <c r="G206" t="str">
        <f>VLOOKUP(F206,'전체(대표)'!$C$2:$J$420,3,FALSE)</f>
        <v>유기농산물</v>
      </c>
      <c r="H206" t="str">
        <f>VLOOKUP(F206,'전체(대표)'!$C$2:$J$420,4,FALSE)</f>
        <v>흙사랑논밭분과</v>
      </c>
      <c r="I206">
        <f>VLOOKUP(F206,'전체(대표)'!$C$2:$J$420,5,FALSE)</f>
        <v>50</v>
      </c>
      <c r="J206" t="str">
        <f>VLOOKUP(F206,'전체(대표)'!$C$2:$J$420,6,FALSE)</f>
        <v xml:space="preserve">충청북도 괴산군 감물면 </v>
      </c>
      <c r="K206" t="str">
        <f>VLOOKUP(F206,'전체(대표)'!$C$2:$J$420,8,FALSE)</f>
        <v>2022-05-24</v>
      </c>
    </row>
    <row r="207" spans="1:11" x14ac:dyDescent="0.4">
      <c r="A207" t="s">
        <v>1345</v>
      </c>
      <c r="B207" t="s">
        <v>158</v>
      </c>
      <c r="C207">
        <v>3360</v>
      </c>
      <c r="D207">
        <v>4475</v>
      </c>
      <c r="E207" t="s">
        <v>1339</v>
      </c>
      <c r="F207" t="s">
        <v>1339</v>
      </c>
      <c r="G207" t="str">
        <f>VLOOKUP(F207,'전체(대표)'!$C$2:$J$420,3,FALSE)</f>
        <v>유기농산물</v>
      </c>
      <c r="H207" t="str">
        <f>VLOOKUP(F207,'전체(대표)'!$C$2:$J$420,4,FALSE)</f>
        <v>흙사랑논밭분과</v>
      </c>
      <c r="I207">
        <f>VLOOKUP(F207,'전체(대표)'!$C$2:$J$420,5,FALSE)</f>
        <v>50</v>
      </c>
      <c r="J207" t="str">
        <f>VLOOKUP(F207,'전체(대표)'!$C$2:$J$420,6,FALSE)</f>
        <v xml:space="preserve">충청북도 괴산군 감물면 </v>
      </c>
      <c r="K207" t="str">
        <f>VLOOKUP(F207,'전체(대표)'!$C$2:$J$420,8,FALSE)</f>
        <v>2022-05-24</v>
      </c>
    </row>
    <row r="208" spans="1:11" x14ac:dyDescent="0.4">
      <c r="A208" t="s">
        <v>1345</v>
      </c>
      <c r="B208" t="s">
        <v>60</v>
      </c>
      <c r="C208">
        <v>1572</v>
      </c>
      <c r="D208">
        <v>575</v>
      </c>
      <c r="E208" t="s">
        <v>1339</v>
      </c>
      <c r="F208" t="s">
        <v>1339</v>
      </c>
      <c r="G208" t="str">
        <f>VLOOKUP(F208,'전체(대표)'!$C$2:$J$420,3,FALSE)</f>
        <v>유기농산물</v>
      </c>
      <c r="H208" t="str">
        <f>VLOOKUP(F208,'전체(대표)'!$C$2:$J$420,4,FALSE)</f>
        <v>흙사랑논밭분과</v>
      </c>
      <c r="I208">
        <f>VLOOKUP(F208,'전체(대표)'!$C$2:$J$420,5,FALSE)</f>
        <v>50</v>
      </c>
      <c r="J208" t="str">
        <f>VLOOKUP(F208,'전체(대표)'!$C$2:$J$420,6,FALSE)</f>
        <v xml:space="preserve">충청북도 괴산군 감물면 </v>
      </c>
      <c r="K208" t="str">
        <f>VLOOKUP(F208,'전체(대표)'!$C$2:$J$420,8,FALSE)</f>
        <v>2022-05-24</v>
      </c>
    </row>
    <row r="209" spans="1:11" x14ac:dyDescent="0.4">
      <c r="A209" t="s">
        <v>1348</v>
      </c>
      <c r="B209" t="s">
        <v>201</v>
      </c>
      <c r="C209">
        <v>2600</v>
      </c>
      <c r="D209">
        <v>4900</v>
      </c>
      <c r="E209" t="s">
        <v>1339</v>
      </c>
      <c r="F209" t="s">
        <v>1339</v>
      </c>
      <c r="G209" t="str">
        <f>VLOOKUP(F209,'전체(대표)'!$C$2:$J$420,3,FALSE)</f>
        <v>유기농산물</v>
      </c>
      <c r="H209" t="str">
        <f>VLOOKUP(F209,'전체(대표)'!$C$2:$J$420,4,FALSE)</f>
        <v>흙사랑논밭분과</v>
      </c>
      <c r="I209">
        <f>VLOOKUP(F209,'전체(대표)'!$C$2:$J$420,5,FALSE)</f>
        <v>50</v>
      </c>
      <c r="J209" t="str">
        <f>VLOOKUP(F209,'전체(대표)'!$C$2:$J$420,6,FALSE)</f>
        <v xml:space="preserve">충청북도 괴산군 감물면 </v>
      </c>
      <c r="K209" t="str">
        <f>VLOOKUP(F209,'전체(대표)'!$C$2:$J$420,8,FALSE)</f>
        <v>2022-05-24</v>
      </c>
    </row>
    <row r="210" spans="1:11" x14ac:dyDescent="0.4">
      <c r="A210" t="s">
        <v>1348</v>
      </c>
      <c r="B210" t="s">
        <v>361</v>
      </c>
      <c r="C210">
        <v>2047</v>
      </c>
      <c r="D210">
        <v>402</v>
      </c>
      <c r="E210" t="s">
        <v>1339</v>
      </c>
      <c r="F210" t="s">
        <v>1339</v>
      </c>
      <c r="G210" t="str">
        <f>VLOOKUP(F210,'전체(대표)'!$C$2:$J$420,3,FALSE)</f>
        <v>유기농산물</v>
      </c>
      <c r="H210" t="str">
        <f>VLOOKUP(F210,'전체(대표)'!$C$2:$J$420,4,FALSE)</f>
        <v>흙사랑논밭분과</v>
      </c>
      <c r="I210">
        <f>VLOOKUP(F210,'전체(대표)'!$C$2:$J$420,5,FALSE)</f>
        <v>50</v>
      </c>
      <c r="J210" t="str">
        <f>VLOOKUP(F210,'전체(대표)'!$C$2:$J$420,6,FALSE)</f>
        <v xml:space="preserve">충청북도 괴산군 감물면 </v>
      </c>
      <c r="K210" t="str">
        <f>VLOOKUP(F210,'전체(대표)'!$C$2:$J$420,8,FALSE)</f>
        <v>2022-05-24</v>
      </c>
    </row>
    <row r="211" spans="1:11" x14ac:dyDescent="0.4">
      <c r="A211" t="s">
        <v>1348</v>
      </c>
      <c r="B211" t="s">
        <v>228</v>
      </c>
      <c r="C211">
        <v>165</v>
      </c>
      <c r="D211">
        <v>350</v>
      </c>
      <c r="E211" t="s">
        <v>1339</v>
      </c>
      <c r="F211" t="s">
        <v>1339</v>
      </c>
      <c r="G211" t="str">
        <f>VLOOKUP(F211,'전체(대표)'!$C$2:$J$420,3,FALSE)</f>
        <v>유기농산물</v>
      </c>
      <c r="H211" t="str">
        <f>VLOOKUP(F211,'전체(대표)'!$C$2:$J$420,4,FALSE)</f>
        <v>흙사랑논밭분과</v>
      </c>
      <c r="I211">
        <f>VLOOKUP(F211,'전체(대표)'!$C$2:$J$420,5,FALSE)</f>
        <v>50</v>
      </c>
      <c r="J211" t="str">
        <f>VLOOKUP(F211,'전체(대표)'!$C$2:$J$420,6,FALSE)</f>
        <v xml:space="preserve">충청북도 괴산군 감물면 </v>
      </c>
      <c r="K211" t="str">
        <f>VLOOKUP(F211,'전체(대표)'!$C$2:$J$420,8,FALSE)</f>
        <v>2022-05-24</v>
      </c>
    </row>
    <row r="212" spans="1:11" x14ac:dyDescent="0.4">
      <c r="A212" t="s">
        <v>1348</v>
      </c>
      <c r="B212" t="s">
        <v>1340</v>
      </c>
      <c r="C212">
        <v>165</v>
      </c>
      <c r="D212">
        <v>35</v>
      </c>
      <c r="E212" t="s">
        <v>1339</v>
      </c>
      <c r="F212" t="s">
        <v>1339</v>
      </c>
      <c r="G212" t="str">
        <f>VLOOKUP(F212,'전체(대표)'!$C$2:$J$420,3,FALSE)</f>
        <v>유기농산물</v>
      </c>
      <c r="H212" t="str">
        <f>VLOOKUP(F212,'전체(대표)'!$C$2:$J$420,4,FALSE)</f>
        <v>흙사랑논밭분과</v>
      </c>
      <c r="I212">
        <f>VLOOKUP(F212,'전체(대표)'!$C$2:$J$420,5,FALSE)</f>
        <v>50</v>
      </c>
      <c r="J212" t="str">
        <f>VLOOKUP(F212,'전체(대표)'!$C$2:$J$420,6,FALSE)</f>
        <v xml:space="preserve">충청북도 괴산군 감물면 </v>
      </c>
      <c r="K212" t="str">
        <f>VLOOKUP(F212,'전체(대표)'!$C$2:$J$420,8,FALSE)</f>
        <v>2022-05-24</v>
      </c>
    </row>
    <row r="213" spans="1:11" x14ac:dyDescent="0.4">
      <c r="A213" t="s">
        <v>1348</v>
      </c>
      <c r="B213" t="s">
        <v>13</v>
      </c>
      <c r="C213">
        <v>2430</v>
      </c>
      <c r="D213">
        <v>23344</v>
      </c>
      <c r="E213" t="s">
        <v>1339</v>
      </c>
      <c r="F213" t="s">
        <v>1339</v>
      </c>
      <c r="G213" t="str">
        <f>VLOOKUP(F213,'전체(대표)'!$C$2:$J$420,3,FALSE)</f>
        <v>유기농산물</v>
      </c>
      <c r="H213" t="str">
        <f>VLOOKUP(F213,'전체(대표)'!$C$2:$J$420,4,FALSE)</f>
        <v>흙사랑논밭분과</v>
      </c>
      <c r="I213">
        <f>VLOOKUP(F213,'전체(대표)'!$C$2:$J$420,5,FALSE)</f>
        <v>50</v>
      </c>
      <c r="J213" t="str">
        <f>VLOOKUP(F213,'전체(대표)'!$C$2:$J$420,6,FALSE)</f>
        <v xml:space="preserve">충청북도 괴산군 감물면 </v>
      </c>
      <c r="K213" t="str">
        <f>VLOOKUP(F213,'전체(대표)'!$C$2:$J$420,8,FALSE)</f>
        <v>2022-05-24</v>
      </c>
    </row>
    <row r="214" spans="1:11" x14ac:dyDescent="0.4">
      <c r="A214" t="s">
        <v>1348</v>
      </c>
      <c r="B214" t="s">
        <v>307</v>
      </c>
      <c r="C214">
        <v>1300</v>
      </c>
      <c r="D214">
        <v>235</v>
      </c>
      <c r="E214" t="s">
        <v>1339</v>
      </c>
      <c r="F214" t="s">
        <v>1339</v>
      </c>
      <c r="G214" t="str">
        <f>VLOOKUP(F214,'전체(대표)'!$C$2:$J$420,3,FALSE)</f>
        <v>유기농산물</v>
      </c>
      <c r="H214" t="str">
        <f>VLOOKUP(F214,'전체(대표)'!$C$2:$J$420,4,FALSE)</f>
        <v>흙사랑논밭분과</v>
      </c>
      <c r="I214">
        <f>VLOOKUP(F214,'전체(대표)'!$C$2:$J$420,5,FALSE)</f>
        <v>50</v>
      </c>
      <c r="J214" t="str">
        <f>VLOOKUP(F214,'전체(대표)'!$C$2:$J$420,6,FALSE)</f>
        <v xml:space="preserve">충청북도 괴산군 감물면 </v>
      </c>
      <c r="K214" t="str">
        <f>VLOOKUP(F214,'전체(대표)'!$C$2:$J$420,8,FALSE)</f>
        <v>2022-05-24</v>
      </c>
    </row>
    <row r="215" spans="1:11" x14ac:dyDescent="0.4">
      <c r="A215" t="s">
        <v>1348</v>
      </c>
      <c r="B215" t="s">
        <v>55</v>
      </c>
      <c r="C215">
        <v>2712</v>
      </c>
      <c r="D215">
        <v>1640</v>
      </c>
      <c r="E215" t="s">
        <v>1339</v>
      </c>
      <c r="F215" t="s">
        <v>1339</v>
      </c>
      <c r="G215" t="str">
        <f>VLOOKUP(F215,'전체(대표)'!$C$2:$J$420,3,FALSE)</f>
        <v>유기농산물</v>
      </c>
      <c r="H215" t="str">
        <f>VLOOKUP(F215,'전체(대표)'!$C$2:$J$420,4,FALSE)</f>
        <v>흙사랑논밭분과</v>
      </c>
      <c r="I215">
        <f>VLOOKUP(F215,'전체(대표)'!$C$2:$J$420,5,FALSE)</f>
        <v>50</v>
      </c>
      <c r="J215" t="str">
        <f>VLOOKUP(F215,'전체(대표)'!$C$2:$J$420,6,FALSE)</f>
        <v xml:space="preserve">충청북도 괴산군 감물면 </v>
      </c>
      <c r="K215" t="str">
        <f>VLOOKUP(F215,'전체(대표)'!$C$2:$J$420,8,FALSE)</f>
        <v>2022-05-24</v>
      </c>
    </row>
    <row r="216" spans="1:11" x14ac:dyDescent="0.4">
      <c r="A216" t="s">
        <v>1348</v>
      </c>
      <c r="B216" t="s">
        <v>532</v>
      </c>
      <c r="C216">
        <v>2760</v>
      </c>
      <c r="D216">
        <v>210</v>
      </c>
      <c r="E216" t="s">
        <v>1339</v>
      </c>
      <c r="F216" t="s">
        <v>1339</v>
      </c>
      <c r="G216" t="str">
        <f>VLOOKUP(F216,'전체(대표)'!$C$2:$J$420,3,FALSE)</f>
        <v>유기농산물</v>
      </c>
      <c r="H216" t="str">
        <f>VLOOKUP(F216,'전체(대표)'!$C$2:$J$420,4,FALSE)</f>
        <v>흙사랑논밭분과</v>
      </c>
      <c r="I216">
        <f>VLOOKUP(F216,'전체(대표)'!$C$2:$J$420,5,FALSE)</f>
        <v>50</v>
      </c>
      <c r="J216" t="str">
        <f>VLOOKUP(F216,'전체(대표)'!$C$2:$J$420,6,FALSE)</f>
        <v xml:space="preserve">충청북도 괴산군 감물면 </v>
      </c>
      <c r="K216" t="str">
        <f>VLOOKUP(F216,'전체(대표)'!$C$2:$J$420,8,FALSE)</f>
        <v>2022-05-24</v>
      </c>
    </row>
    <row r="217" spans="1:11" x14ac:dyDescent="0.4">
      <c r="A217" t="s">
        <v>1348</v>
      </c>
      <c r="B217" t="s">
        <v>180</v>
      </c>
      <c r="C217">
        <v>2760</v>
      </c>
      <c r="D217">
        <v>2100</v>
      </c>
      <c r="E217" t="s">
        <v>1339</v>
      </c>
      <c r="F217" t="s">
        <v>1339</v>
      </c>
      <c r="G217" t="str">
        <f>VLOOKUP(F217,'전체(대표)'!$C$2:$J$420,3,FALSE)</f>
        <v>유기농산물</v>
      </c>
      <c r="H217" t="str">
        <f>VLOOKUP(F217,'전체(대표)'!$C$2:$J$420,4,FALSE)</f>
        <v>흙사랑논밭분과</v>
      </c>
      <c r="I217">
        <f>VLOOKUP(F217,'전체(대표)'!$C$2:$J$420,5,FALSE)</f>
        <v>50</v>
      </c>
      <c r="J217" t="str">
        <f>VLOOKUP(F217,'전체(대표)'!$C$2:$J$420,6,FALSE)</f>
        <v xml:space="preserve">충청북도 괴산군 감물면 </v>
      </c>
      <c r="K217" t="str">
        <f>VLOOKUP(F217,'전체(대표)'!$C$2:$J$420,8,FALSE)</f>
        <v>2022-05-24</v>
      </c>
    </row>
    <row r="218" spans="1:11" x14ac:dyDescent="0.4">
      <c r="A218" t="s">
        <v>1348</v>
      </c>
      <c r="B218" t="s">
        <v>779</v>
      </c>
      <c r="C218">
        <v>1300</v>
      </c>
      <c r="D218">
        <v>186</v>
      </c>
      <c r="E218" t="s">
        <v>1339</v>
      </c>
      <c r="F218" t="s">
        <v>1339</v>
      </c>
      <c r="G218" t="str">
        <f>VLOOKUP(F218,'전체(대표)'!$C$2:$J$420,3,FALSE)</f>
        <v>유기농산물</v>
      </c>
      <c r="H218" t="str">
        <f>VLOOKUP(F218,'전체(대표)'!$C$2:$J$420,4,FALSE)</f>
        <v>흙사랑논밭분과</v>
      </c>
      <c r="I218">
        <f>VLOOKUP(F218,'전체(대표)'!$C$2:$J$420,5,FALSE)</f>
        <v>50</v>
      </c>
      <c r="J218" t="str">
        <f>VLOOKUP(F218,'전체(대표)'!$C$2:$J$420,6,FALSE)</f>
        <v xml:space="preserve">충청북도 괴산군 감물면 </v>
      </c>
      <c r="K218" t="str">
        <f>VLOOKUP(F218,'전체(대표)'!$C$2:$J$420,8,FALSE)</f>
        <v>2022-05-24</v>
      </c>
    </row>
    <row r="219" spans="1:11" x14ac:dyDescent="0.4">
      <c r="A219" t="s">
        <v>1348</v>
      </c>
      <c r="B219" t="s">
        <v>158</v>
      </c>
      <c r="C219">
        <v>2430</v>
      </c>
      <c r="D219">
        <v>4800</v>
      </c>
      <c r="E219" t="s">
        <v>1339</v>
      </c>
      <c r="F219" t="s">
        <v>1339</v>
      </c>
      <c r="G219" t="str">
        <f>VLOOKUP(F219,'전체(대표)'!$C$2:$J$420,3,FALSE)</f>
        <v>유기농산물</v>
      </c>
      <c r="H219" t="str">
        <f>VLOOKUP(F219,'전체(대표)'!$C$2:$J$420,4,FALSE)</f>
        <v>흙사랑논밭분과</v>
      </c>
      <c r="I219">
        <f>VLOOKUP(F219,'전체(대표)'!$C$2:$J$420,5,FALSE)</f>
        <v>50</v>
      </c>
      <c r="J219" t="str">
        <f>VLOOKUP(F219,'전체(대표)'!$C$2:$J$420,6,FALSE)</f>
        <v xml:space="preserve">충청북도 괴산군 감물면 </v>
      </c>
      <c r="K219" t="str">
        <f>VLOOKUP(F219,'전체(대표)'!$C$2:$J$420,8,FALSE)</f>
        <v>2022-05-24</v>
      </c>
    </row>
    <row r="220" spans="1:11" x14ac:dyDescent="0.4">
      <c r="A220" t="s">
        <v>1348</v>
      </c>
      <c r="B220" t="s">
        <v>60</v>
      </c>
      <c r="C220">
        <v>165</v>
      </c>
      <c r="D220">
        <v>160</v>
      </c>
      <c r="E220" t="s">
        <v>1339</v>
      </c>
      <c r="F220" t="s">
        <v>1339</v>
      </c>
      <c r="G220" t="str">
        <f>VLOOKUP(F220,'전체(대표)'!$C$2:$J$420,3,FALSE)</f>
        <v>유기농산물</v>
      </c>
      <c r="H220" t="str">
        <f>VLOOKUP(F220,'전체(대표)'!$C$2:$J$420,4,FALSE)</f>
        <v>흙사랑논밭분과</v>
      </c>
      <c r="I220">
        <f>VLOOKUP(F220,'전체(대표)'!$C$2:$J$420,5,FALSE)</f>
        <v>50</v>
      </c>
      <c r="J220" t="str">
        <f>VLOOKUP(F220,'전체(대표)'!$C$2:$J$420,6,FALSE)</f>
        <v xml:space="preserve">충청북도 괴산군 감물면 </v>
      </c>
      <c r="K220" t="str">
        <f>VLOOKUP(F220,'전체(대표)'!$C$2:$J$420,8,FALSE)</f>
        <v>2022-05-24</v>
      </c>
    </row>
    <row r="221" spans="1:11" x14ac:dyDescent="0.4">
      <c r="A221" t="s">
        <v>1349</v>
      </c>
      <c r="B221" t="s">
        <v>201</v>
      </c>
      <c r="C221">
        <v>1500</v>
      </c>
      <c r="D221">
        <v>2100</v>
      </c>
      <c r="E221" t="s">
        <v>1339</v>
      </c>
      <c r="F221" t="s">
        <v>1339</v>
      </c>
      <c r="G221" t="str">
        <f>VLOOKUP(F221,'전체(대표)'!$C$2:$J$420,3,FALSE)</f>
        <v>유기농산물</v>
      </c>
      <c r="H221" t="str">
        <f>VLOOKUP(F221,'전체(대표)'!$C$2:$J$420,4,FALSE)</f>
        <v>흙사랑논밭분과</v>
      </c>
      <c r="I221">
        <f>VLOOKUP(F221,'전체(대표)'!$C$2:$J$420,5,FALSE)</f>
        <v>50</v>
      </c>
      <c r="J221" t="str">
        <f>VLOOKUP(F221,'전체(대표)'!$C$2:$J$420,6,FALSE)</f>
        <v xml:space="preserve">충청북도 괴산군 감물면 </v>
      </c>
      <c r="K221" t="str">
        <f>VLOOKUP(F221,'전체(대표)'!$C$2:$J$420,8,FALSE)</f>
        <v>2022-05-24</v>
      </c>
    </row>
    <row r="222" spans="1:11" x14ac:dyDescent="0.4">
      <c r="A222" t="s">
        <v>1349</v>
      </c>
      <c r="B222" t="s">
        <v>361</v>
      </c>
      <c r="C222">
        <v>1320</v>
      </c>
      <c r="D222">
        <v>240</v>
      </c>
      <c r="E222" t="s">
        <v>1339</v>
      </c>
      <c r="F222" t="s">
        <v>1339</v>
      </c>
      <c r="G222" t="str">
        <f>VLOOKUP(F222,'전체(대표)'!$C$2:$J$420,3,FALSE)</f>
        <v>유기농산물</v>
      </c>
      <c r="H222" t="str">
        <f>VLOOKUP(F222,'전체(대표)'!$C$2:$J$420,4,FALSE)</f>
        <v>흙사랑논밭분과</v>
      </c>
      <c r="I222">
        <f>VLOOKUP(F222,'전체(대표)'!$C$2:$J$420,5,FALSE)</f>
        <v>50</v>
      </c>
      <c r="J222" t="str">
        <f>VLOOKUP(F222,'전체(대표)'!$C$2:$J$420,6,FALSE)</f>
        <v xml:space="preserve">충청북도 괴산군 감물면 </v>
      </c>
      <c r="K222" t="str">
        <f>VLOOKUP(F222,'전체(대표)'!$C$2:$J$420,8,FALSE)</f>
        <v>2022-05-24</v>
      </c>
    </row>
    <row r="223" spans="1:11" x14ac:dyDescent="0.4">
      <c r="A223" t="s">
        <v>1349</v>
      </c>
      <c r="B223" t="s">
        <v>446</v>
      </c>
      <c r="C223">
        <v>1000</v>
      </c>
      <c r="D223">
        <v>99</v>
      </c>
      <c r="E223" t="s">
        <v>1339</v>
      </c>
      <c r="F223" t="s">
        <v>1339</v>
      </c>
      <c r="G223" t="str">
        <f>VLOOKUP(F223,'전체(대표)'!$C$2:$J$420,3,FALSE)</f>
        <v>유기농산물</v>
      </c>
      <c r="H223" t="str">
        <f>VLOOKUP(F223,'전체(대표)'!$C$2:$J$420,4,FALSE)</f>
        <v>흙사랑논밭분과</v>
      </c>
      <c r="I223">
        <f>VLOOKUP(F223,'전체(대표)'!$C$2:$J$420,5,FALSE)</f>
        <v>50</v>
      </c>
      <c r="J223" t="str">
        <f>VLOOKUP(F223,'전체(대표)'!$C$2:$J$420,6,FALSE)</f>
        <v xml:space="preserve">충청북도 괴산군 감물면 </v>
      </c>
      <c r="K223" t="str">
        <f>VLOOKUP(F223,'전체(대표)'!$C$2:$J$420,8,FALSE)</f>
        <v>2022-05-24</v>
      </c>
    </row>
    <row r="224" spans="1:11" x14ac:dyDescent="0.4">
      <c r="A224" t="s">
        <v>1349</v>
      </c>
      <c r="B224" t="s">
        <v>13</v>
      </c>
      <c r="C224">
        <v>2000</v>
      </c>
      <c r="D224">
        <v>24012</v>
      </c>
      <c r="E224" t="s">
        <v>1339</v>
      </c>
      <c r="F224" t="s">
        <v>1339</v>
      </c>
      <c r="G224" t="str">
        <f>VLOOKUP(F224,'전체(대표)'!$C$2:$J$420,3,FALSE)</f>
        <v>유기농산물</v>
      </c>
      <c r="H224" t="str">
        <f>VLOOKUP(F224,'전체(대표)'!$C$2:$J$420,4,FALSE)</f>
        <v>흙사랑논밭분과</v>
      </c>
      <c r="I224">
        <f>VLOOKUP(F224,'전체(대표)'!$C$2:$J$420,5,FALSE)</f>
        <v>50</v>
      </c>
      <c r="J224" t="str">
        <f>VLOOKUP(F224,'전체(대표)'!$C$2:$J$420,6,FALSE)</f>
        <v xml:space="preserve">충청북도 괴산군 감물면 </v>
      </c>
      <c r="K224" t="str">
        <f>VLOOKUP(F224,'전체(대표)'!$C$2:$J$420,8,FALSE)</f>
        <v>2022-05-24</v>
      </c>
    </row>
    <row r="225" spans="1:11" x14ac:dyDescent="0.4">
      <c r="A225" t="s">
        <v>1349</v>
      </c>
      <c r="B225" t="s">
        <v>532</v>
      </c>
      <c r="C225">
        <v>7100</v>
      </c>
      <c r="D225">
        <v>456</v>
      </c>
      <c r="E225" t="s">
        <v>1339</v>
      </c>
      <c r="F225" t="s">
        <v>1339</v>
      </c>
      <c r="G225" t="str">
        <f>VLOOKUP(F225,'전체(대표)'!$C$2:$J$420,3,FALSE)</f>
        <v>유기농산물</v>
      </c>
      <c r="H225" t="str">
        <f>VLOOKUP(F225,'전체(대표)'!$C$2:$J$420,4,FALSE)</f>
        <v>흙사랑논밭분과</v>
      </c>
      <c r="I225">
        <f>VLOOKUP(F225,'전체(대표)'!$C$2:$J$420,5,FALSE)</f>
        <v>50</v>
      </c>
      <c r="J225" t="str">
        <f>VLOOKUP(F225,'전체(대표)'!$C$2:$J$420,6,FALSE)</f>
        <v xml:space="preserve">충청북도 괴산군 감물면 </v>
      </c>
      <c r="K225" t="str">
        <f>VLOOKUP(F225,'전체(대표)'!$C$2:$J$420,8,FALSE)</f>
        <v>2022-05-24</v>
      </c>
    </row>
    <row r="226" spans="1:11" x14ac:dyDescent="0.4">
      <c r="A226" t="s">
        <v>1349</v>
      </c>
      <c r="B226" t="s">
        <v>180</v>
      </c>
      <c r="C226">
        <v>7100</v>
      </c>
      <c r="D226">
        <v>4560</v>
      </c>
      <c r="E226" t="s">
        <v>1339</v>
      </c>
      <c r="F226" t="s">
        <v>1339</v>
      </c>
      <c r="G226" t="str">
        <f>VLOOKUP(F226,'전체(대표)'!$C$2:$J$420,3,FALSE)</f>
        <v>유기농산물</v>
      </c>
      <c r="H226" t="str">
        <f>VLOOKUP(F226,'전체(대표)'!$C$2:$J$420,4,FALSE)</f>
        <v>흙사랑논밭분과</v>
      </c>
      <c r="I226">
        <f>VLOOKUP(F226,'전체(대표)'!$C$2:$J$420,5,FALSE)</f>
        <v>50</v>
      </c>
      <c r="J226" t="str">
        <f>VLOOKUP(F226,'전체(대표)'!$C$2:$J$420,6,FALSE)</f>
        <v xml:space="preserve">충청북도 괴산군 감물면 </v>
      </c>
      <c r="K226" t="str">
        <f>VLOOKUP(F226,'전체(대표)'!$C$2:$J$420,8,FALSE)</f>
        <v>2022-05-24</v>
      </c>
    </row>
    <row r="227" spans="1:11" x14ac:dyDescent="0.4">
      <c r="A227" t="s">
        <v>1349</v>
      </c>
      <c r="B227" t="s">
        <v>158</v>
      </c>
      <c r="C227">
        <v>6100</v>
      </c>
      <c r="D227">
        <v>13451</v>
      </c>
      <c r="E227" t="s">
        <v>1339</v>
      </c>
      <c r="F227" t="s">
        <v>1339</v>
      </c>
      <c r="G227" t="str">
        <f>VLOOKUP(F227,'전체(대표)'!$C$2:$J$420,3,FALSE)</f>
        <v>유기농산물</v>
      </c>
      <c r="H227" t="str">
        <f>VLOOKUP(F227,'전체(대표)'!$C$2:$J$420,4,FALSE)</f>
        <v>흙사랑논밭분과</v>
      </c>
      <c r="I227">
        <f>VLOOKUP(F227,'전체(대표)'!$C$2:$J$420,5,FALSE)</f>
        <v>50</v>
      </c>
      <c r="J227" t="str">
        <f>VLOOKUP(F227,'전체(대표)'!$C$2:$J$420,6,FALSE)</f>
        <v xml:space="preserve">충청북도 괴산군 감물면 </v>
      </c>
      <c r="K227" t="str">
        <f>VLOOKUP(F227,'전체(대표)'!$C$2:$J$420,8,FALSE)</f>
        <v>2022-05-24</v>
      </c>
    </row>
    <row r="228" spans="1:11" x14ac:dyDescent="0.4">
      <c r="A228" t="s">
        <v>1349</v>
      </c>
      <c r="B228" t="s">
        <v>60</v>
      </c>
      <c r="C228">
        <v>5204</v>
      </c>
      <c r="D228">
        <v>3120</v>
      </c>
      <c r="E228" t="s">
        <v>1339</v>
      </c>
      <c r="F228" t="s">
        <v>1339</v>
      </c>
      <c r="G228" t="str">
        <f>VLOOKUP(F228,'전체(대표)'!$C$2:$J$420,3,FALSE)</f>
        <v>유기농산물</v>
      </c>
      <c r="H228" t="str">
        <f>VLOOKUP(F228,'전체(대표)'!$C$2:$J$420,4,FALSE)</f>
        <v>흙사랑논밭분과</v>
      </c>
      <c r="I228">
        <f>VLOOKUP(F228,'전체(대표)'!$C$2:$J$420,5,FALSE)</f>
        <v>50</v>
      </c>
      <c r="J228" t="str">
        <f>VLOOKUP(F228,'전체(대표)'!$C$2:$J$420,6,FALSE)</f>
        <v xml:space="preserve">충청북도 괴산군 감물면 </v>
      </c>
      <c r="K228" t="str">
        <f>VLOOKUP(F228,'전체(대표)'!$C$2:$J$420,8,FALSE)</f>
        <v>2022-05-24</v>
      </c>
    </row>
    <row r="229" spans="1:11" x14ac:dyDescent="0.4">
      <c r="A229" t="s">
        <v>1350</v>
      </c>
      <c r="B229" t="s">
        <v>446</v>
      </c>
      <c r="C229">
        <v>4194</v>
      </c>
      <c r="D229">
        <v>396</v>
      </c>
      <c r="E229" t="s">
        <v>1339</v>
      </c>
      <c r="F229" t="s">
        <v>1339</v>
      </c>
      <c r="G229" t="str">
        <f>VLOOKUP(F229,'전체(대표)'!$C$2:$J$420,3,FALSE)</f>
        <v>유기농산물</v>
      </c>
      <c r="H229" t="str">
        <f>VLOOKUP(F229,'전체(대표)'!$C$2:$J$420,4,FALSE)</f>
        <v>흙사랑논밭분과</v>
      </c>
      <c r="I229">
        <f>VLOOKUP(F229,'전체(대표)'!$C$2:$J$420,5,FALSE)</f>
        <v>50</v>
      </c>
      <c r="J229" t="str">
        <f>VLOOKUP(F229,'전체(대표)'!$C$2:$J$420,6,FALSE)</f>
        <v xml:space="preserve">충청북도 괴산군 감물면 </v>
      </c>
      <c r="K229" t="str">
        <f>VLOOKUP(F229,'전체(대표)'!$C$2:$J$420,8,FALSE)</f>
        <v>2022-05-24</v>
      </c>
    </row>
    <row r="230" spans="1:11" x14ac:dyDescent="0.4">
      <c r="A230" t="s">
        <v>1350</v>
      </c>
      <c r="B230" t="s">
        <v>13</v>
      </c>
      <c r="C230">
        <v>4481</v>
      </c>
      <c r="D230">
        <v>72036</v>
      </c>
      <c r="E230" t="s">
        <v>1339</v>
      </c>
      <c r="F230" t="s">
        <v>1339</v>
      </c>
      <c r="G230" t="str">
        <f>VLOOKUP(F230,'전체(대표)'!$C$2:$J$420,3,FALSE)</f>
        <v>유기농산물</v>
      </c>
      <c r="H230" t="str">
        <f>VLOOKUP(F230,'전체(대표)'!$C$2:$J$420,4,FALSE)</f>
        <v>흙사랑논밭분과</v>
      </c>
      <c r="I230">
        <f>VLOOKUP(F230,'전체(대표)'!$C$2:$J$420,5,FALSE)</f>
        <v>50</v>
      </c>
      <c r="J230" t="str">
        <f>VLOOKUP(F230,'전체(대표)'!$C$2:$J$420,6,FALSE)</f>
        <v xml:space="preserve">충청북도 괴산군 감물면 </v>
      </c>
      <c r="K230" t="str">
        <f>VLOOKUP(F230,'전체(대표)'!$C$2:$J$420,8,FALSE)</f>
        <v>2022-05-24</v>
      </c>
    </row>
    <row r="231" spans="1:11" x14ac:dyDescent="0.4">
      <c r="A231" t="s">
        <v>1350</v>
      </c>
      <c r="B231" t="s">
        <v>307</v>
      </c>
      <c r="C231">
        <v>7531</v>
      </c>
      <c r="D231">
        <v>902</v>
      </c>
      <c r="E231" t="s">
        <v>1339</v>
      </c>
      <c r="F231" t="s">
        <v>1339</v>
      </c>
      <c r="G231" t="str">
        <f>VLOOKUP(F231,'전체(대표)'!$C$2:$J$420,3,FALSE)</f>
        <v>유기농산물</v>
      </c>
      <c r="H231" t="str">
        <f>VLOOKUP(F231,'전체(대표)'!$C$2:$J$420,4,FALSE)</f>
        <v>흙사랑논밭분과</v>
      </c>
      <c r="I231">
        <f>VLOOKUP(F231,'전체(대표)'!$C$2:$J$420,5,FALSE)</f>
        <v>50</v>
      </c>
      <c r="J231" t="str">
        <f>VLOOKUP(F231,'전체(대표)'!$C$2:$J$420,6,FALSE)</f>
        <v xml:space="preserve">충청북도 괴산군 감물면 </v>
      </c>
      <c r="K231" t="str">
        <f>VLOOKUP(F231,'전체(대표)'!$C$2:$J$420,8,FALSE)</f>
        <v>2022-05-24</v>
      </c>
    </row>
    <row r="232" spans="1:11" x14ac:dyDescent="0.4">
      <c r="A232" t="s">
        <v>1350</v>
      </c>
      <c r="B232" t="s">
        <v>532</v>
      </c>
      <c r="C232">
        <v>5605</v>
      </c>
      <c r="D232">
        <v>322</v>
      </c>
      <c r="E232" t="s">
        <v>1339</v>
      </c>
      <c r="F232" t="s">
        <v>1339</v>
      </c>
      <c r="G232" t="str">
        <f>VLOOKUP(F232,'전체(대표)'!$C$2:$J$420,3,FALSE)</f>
        <v>유기농산물</v>
      </c>
      <c r="H232" t="str">
        <f>VLOOKUP(F232,'전체(대표)'!$C$2:$J$420,4,FALSE)</f>
        <v>흙사랑논밭분과</v>
      </c>
      <c r="I232">
        <f>VLOOKUP(F232,'전체(대표)'!$C$2:$J$420,5,FALSE)</f>
        <v>50</v>
      </c>
      <c r="J232" t="str">
        <f>VLOOKUP(F232,'전체(대표)'!$C$2:$J$420,6,FALSE)</f>
        <v xml:space="preserve">충청북도 괴산군 감물면 </v>
      </c>
      <c r="K232" t="str">
        <f>VLOOKUP(F232,'전체(대표)'!$C$2:$J$420,8,FALSE)</f>
        <v>2022-05-24</v>
      </c>
    </row>
    <row r="233" spans="1:11" x14ac:dyDescent="0.4">
      <c r="A233" t="s">
        <v>1350</v>
      </c>
      <c r="B233" t="s">
        <v>180</v>
      </c>
      <c r="C233">
        <v>5605</v>
      </c>
      <c r="D233">
        <v>3220</v>
      </c>
      <c r="E233" t="s">
        <v>1339</v>
      </c>
      <c r="F233" t="s">
        <v>1339</v>
      </c>
      <c r="G233" t="str">
        <f>VLOOKUP(F233,'전체(대표)'!$C$2:$J$420,3,FALSE)</f>
        <v>유기농산물</v>
      </c>
      <c r="H233" t="str">
        <f>VLOOKUP(F233,'전체(대표)'!$C$2:$J$420,4,FALSE)</f>
        <v>흙사랑논밭분과</v>
      </c>
      <c r="I233">
        <f>VLOOKUP(F233,'전체(대표)'!$C$2:$J$420,5,FALSE)</f>
        <v>50</v>
      </c>
      <c r="J233" t="str">
        <f>VLOOKUP(F233,'전체(대표)'!$C$2:$J$420,6,FALSE)</f>
        <v xml:space="preserve">충청북도 괴산군 감물면 </v>
      </c>
      <c r="K233" t="str">
        <f>VLOOKUP(F233,'전체(대표)'!$C$2:$J$420,8,FALSE)</f>
        <v>2022-05-24</v>
      </c>
    </row>
    <row r="234" spans="1:11" x14ac:dyDescent="0.4">
      <c r="A234" t="s">
        <v>1350</v>
      </c>
      <c r="B234" t="s">
        <v>1351</v>
      </c>
      <c r="C234">
        <v>5605</v>
      </c>
      <c r="D234">
        <v>840</v>
      </c>
      <c r="E234" t="s">
        <v>1339</v>
      </c>
      <c r="F234" t="s">
        <v>1339</v>
      </c>
      <c r="G234" t="str">
        <f>VLOOKUP(F234,'전체(대표)'!$C$2:$J$420,3,FALSE)</f>
        <v>유기농산물</v>
      </c>
      <c r="H234" t="str">
        <f>VLOOKUP(F234,'전체(대표)'!$C$2:$J$420,4,FALSE)</f>
        <v>흙사랑논밭분과</v>
      </c>
      <c r="I234">
        <f>VLOOKUP(F234,'전체(대표)'!$C$2:$J$420,5,FALSE)</f>
        <v>50</v>
      </c>
      <c r="J234" t="str">
        <f>VLOOKUP(F234,'전체(대표)'!$C$2:$J$420,6,FALSE)</f>
        <v xml:space="preserve">충청북도 괴산군 감물면 </v>
      </c>
      <c r="K234" t="str">
        <f>VLOOKUP(F234,'전체(대표)'!$C$2:$J$420,8,FALSE)</f>
        <v>2022-05-24</v>
      </c>
    </row>
    <row r="235" spans="1:11" x14ac:dyDescent="0.4">
      <c r="A235" t="s">
        <v>1350</v>
      </c>
      <c r="B235" t="s">
        <v>60</v>
      </c>
      <c r="C235">
        <v>13157</v>
      </c>
      <c r="D235">
        <v>5616</v>
      </c>
      <c r="E235" t="s">
        <v>1339</v>
      </c>
      <c r="F235" t="s">
        <v>1339</v>
      </c>
      <c r="G235" t="str">
        <f>VLOOKUP(F235,'전체(대표)'!$C$2:$J$420,3,FALSE)</f>
        <v>유기농산물</v>
      </c>
      <c r="H235" t="str">
        <f>VLOOKUP(F235,'전체(대표)'!$C$2:$J$420,4,FALSE)</f>
        <v>흙사랑논밭분과</v>
      </c>
      <c r="I235">
        <f>VLOOKUP(F235,'전체(대표)'!$C$2:$J$420,5,FALSE)</f>
        <v>50</v>
      </c>
      <c r="J235" t="str">
        <f>VLOOKUP(F235,'전체(대표)'!$C$2:$J$420,6,FALSE)</f>
        <v xml:space="preserve">충청북도 괴산군 감물면 </v>
      </c>
      <c r="K235" t="str">
        <f>VLOOKUP(F235,'전체(대표)'!$C$2:$J$420,8,FALSE)</f>
        <v>2022-05-24</v>
      </c>
    </row>
    <row r="236" spans="1:11" x14ac:dyDescent="0.4">
      <c r="A236" t="s">
        <v>860</v>
      </c>
      <c r="B236" t="s">
        <v>280</v>
      </c>
      <c r="C236">
        <v>2300</v>
      </c>
      <c r="D236">
        <v>2863</v>
      </c>
      <c r="E236" t="s">
        <v>1339</v>
      </c>
      <c r="F236" t="s">
        <v>1339</v>
      </c>
      <c r="G236" t="str">
        <f>VLOOKUP(F236,'전체(대표)'!$C$2:$J$420,3,FALSE)</f>
        <v>유기농산물</v>
      </c>
      <c r="H236" t="str">
        <f>VLOOKUP(F236,'전체(대표)'!$C$2:$J$420,4,FALSE)</f>
        <v>흙사랑논밭분과</v>
      </c>
      <c r="I236">
        <f>VLOOKUP(F236,'전체(대표)'!$C$2:$J$420,5,FALSE)</f>
        <v>50</v>
      </c>
      <c r="J236" t="str">
        <f>VLOOKUP(F236,'전체(대표)'!$C$2:$J$420,6,FALSE)</f>
        <v xml:space="preserve">충청북도 괴산군 감물면 </v>
      </c>
      <c r="K236" t="str">
        <f>VLOOKUP(F236,'전체(대표)'!$C$2:$J$420,8,FALSE)</f>
        <v>2022-05-24</v>
      </c>
    </row>
    <row r="237" spans="1:11" x14ac:dyDescent="0.4">
      <c r="A237" t="s">
        <v>860</v>
      </c>
      <c r="B237" t="s">
        <v>55</v>
      </c>
      <c r="C237">
        <v>3242</v>
      </c>
      <c r="D237">
        <v>2100</v>
      </c>
      <c r="E237" t="s">
        <v>1339</v>
      </c>
      <c r="F237" t="s">
        <v>1339</v>
      </c>
      <c r="G237" t="str">
        <f>VLOOKUP(F237,'전체(대표)'!$C$2:$J$420,3,FALSE)</f>
        <v>유기농산물</v>
      </c>
      <c r="H237" t="str">
        <f>VLOOKUP(F237,'전체(대표)'!$C$2:$J$420,4,FALSE)</f>
        <v>흙사랑논밭분과</v>
      </c>
      <c r="I237">
        <f>VLOOKUP(F237,'전체(대표)'!$C$2:$J$420,5,FALSE)</f>
        <v>50</v>
      </c>
      <c r="J237" t="str">
        <f>VLOOKUP(F237,'전체(대표)'!$C$2:$J$420,6,FALSE)</f>
        <v xml:space="preserve">충청북도 괴산군 감물면 </v>
      </c>
      <c r="K237" t="str">
        <f>VLOOKUP(F237,'전체(대표)'!$C$2:$J$420,8,FALSE)</f>
        <v>2022-05-24</v>
      </c>
    </row>
    <row r="238" spans="1:11" x14ac:dyDescent="0.4">
      <c r="A238" t="s">
        <v>1352</v>
      </c>
      <c r="B238" t="s">
        <v>361</v>
      </c>
      <c r="C238">
        <v>1593</v>
      </c>
      <c r="D238">
        <v>288</v>
      </c>
      <c r="E238" t="s">
        <v>1339</v>
      </c>
      <c r="F238" t="s">
        <v>1339</v>
      </c>
      <c r="G238" t="str">
        <f>VLOOKUP(F238,'전체(대표)'!$C$2:$J$420,3,FALSE)</f>
        <v>유기농산물</v>
      </c>
      <c r="H238" t="str">
        <f>VLOOKUP(F238,'전체(대표)'!$C$2:$J$420,4,FALSE)</f>
        <v>흙사랑논밭분과</v>
      </c>
      <c r="I238">
        <f>VLOOKUP(F238,'전체(대표)'!$C$2:$J$420,5,FALSE)</f>
        <v>50</v>
      </c>
      <c r="J238" t="str">
        <f>VLOOKUP(F238,'전체(대표)'!$C$2:$J$420,6,FALSE)</f>
        <v xml:space="preserve">충청북도 괴산군 감물면 </v>
      </c>
      <c r="K238" t="str">
        <f>VLOOKUP(F238,'전체(대표)'!$C$2:$J$420,8,FALSE)</f>
        <v>2022-05-24</v>
      </c>
    </row>
    <row r="239" spans="1:11" x14ac:dyDescent="0.4">
      <c r="A239" t="s">
        <v>1352</v>
      </c>
      <c r="B239" t="s">
        <v>446</v>
      </c>
      <c r="C239">
        <v>419</v>
      </c>
      <c r="D239">
        <v>42</v>
      </c>
      <c r="E239" t="s">
        <v>1339</v>
      </c>
      <c r="F239" t="s">
        <v>1339</v>
      </c>
      <c r="G239" t="str">
        <f>VLOOKUP(F239,'전체(대표)'!$C$2:$J$420,3,FALSE)</f>
        <v>유기농산물</v>
      </c>
      <c r="H239" t="str">
        <f>VLOOKUP(F239,'전체(대표)'!$C$2:$J$420,4,FALSE)</f>
        <v>흙사랑논밭분과</v>
      </c>
      <c r="I239">
        <f>VLOOKUP(F239,'전체(대표)'!$C$2:$J$420,5,FALSE)</f>
        <v>50</v>
      </c>
      <c r="J239" t="str">
        <f>VLOOKUP(F239,'전체(대표)'!$C$2:$J$420,6,FALSE)</f>
        <v xml:space="preserve">충청북도 괴산군 감물면 </v>
      </c>
      <c r="K239" t="str">
        <f>VLOOKUP(F239,'전체(대표)'!$C$2:$J$420,8,FALSE)</f>
        <v>2022-05-24</v>
      </c>
    </row>
    <row r="240" spans="1:11" x14ac:dyDescent="0.4">
      <c r="A240" t="s">
        <v>1352</v>
      </c>
      <c r="B240" t="s">
        <v>307</v>
      </c>
      <c r="C240">
        <v>3328</v>
      </c>
      <c r="D240">
        <v>732</v>
      </c>
      <c r="E240" t="s">
        <v>1339</v>
      </c>
      <c r="F240" t="s">
        <v>1339</v>
      </c>
      <c r="G240" t="str">
        <f>VLOOKUP(F240,'전체(대표)'!$C$2:$J$420,3,FALSE)</f>
        <v>유기농산물</v>
      </c>
      <c r="H240" t="str">
        <f>VLOOKUP(F240,'전체(대표)'!$C$2:$J$420,4,FALSE)</f>
        <v>흙사랑논밭분과</v>
      </c>
      <c r="I240">
        <f>VLOOKUP(F240,'전체(대표)'!$C$2:$J$420,5,FALSE)</f>
        <v>50</v>
      </c>
      <c r="J240" t="str">
        <f>VLOOKUP(F240,'전체(대표)'!$C$2:$J$420,6,FALSE)</f>
        <v xml:space="preserve">충청북도 괴산군 감물면 </v>
      </c>
      <c r="K240" t="str">
        <f>VLOOKUP(F240,'전체(대표)'!$C$2:$J$420,8,FALSE)</f>
        <v>2022-05-24</v>
      </c>
    </row>
    <row r="241" spans="1:11" x14ac:dyDescent="0.4">
      <c r="A241" t="s">
        <v>1352</v>
      </c>
      <c r="B241" t="s">
        <v>532</v>
      </c>
      <c r="C241">
        <v>6660</v>
      </c>
      <c r="D241">
        <v>467</v>
      </c>
      <c r="E241" t="s">
        <v>1339</v>
      </c>
      <c r="F241" t="s">
        <v>1339</v>
      </c>
      <c r="G241" t="str">
        <f>VLOOKUP(F241,'전체(대표)'!$C$2:$J$420,3,FALSE)</f>
        <v>유기농산물</v>
      </c>
      <c r="H241" t="str">
        <f>VLOOKUP(F241,'전체(대표)'!$C$2:$J$420,4,FALSE)</f>
        <v>흙사랑논밭분과</v>
      </c>
      <c r="I241">
        <f>VLOOKUP(F241,'전체(대표)'!$C$2:$J$420,5,FALSE)</f>
        <v>50</v>
      </c>
      <c r="J241" t="str">
        <f>VLOOKUP(F241,'전체(대표)'!$C$2:$J$420,6,FALSE)</f>
        <v xml:space="preserve">충청북도 괴산군 감물면 </v>
      </c>
      <c r="K241" t="str">
        <f>VLOOKUP(F241,'전체(대표)'!$C$2:$J$420,8,FALSE)</f>
        <v>2022-05-24</v>
      </c>
    </row>
    <row r="242" spans="1:11" x14ac:dyDescent="0.4">
      <c r="A242" t="s">
        <v>1352</v>
      </c>
      <c r="B242" t="s">
        <v>180</v>
      </c>
      <c r="C242">
        <v>6660</v>
      </c>
      <c r="D242">
        <v>4690</v>
      </c>
      <c r="E242" t="s">
        <v>1339</v>
      </c>
      <c r="F242" t="s">
        <v>1339</v>
      </c>
      <c r="G242" t="str">
        <f>VLOOKUP(F242,'전체(대표)'!$C$2:$J$420,3,FALSE)</f>
        <v>유기농산물</v>
      </c>
      <c r="H242" t="str">
        <f>VLOOKUP(F242,'전체(대표)'!$C$2:$J$420,4,FALSE)</f>
        <v>흙사랑논밭분과</v>
      </c>
      <c r="I242">
        <f>VLOOKUP(F242,'전체(대표)'!$C$2:$J$420,5,FALSE)</f>
        <v>50</v>
      </c>
      <c r="J242" t="str">
        <f>VLOOKUP(F242,'전체(대표)'!$C$2:$J$420,6,FALSE)</f>
        <v xml:space="preserve">충청북도 괴산군 감물면 </v>
      </c>
      <c r="K242" t="str">
        <f>VLOOKUP(F242,'전체(대표)'!$C$2:$J$420,8,FALSE)</f>
        <v>2022-05-24</v>
      </c>
    </row>
    <row r="243" spans="1:11" x14ac:dyDescent="0.4">
      <c r="A243" t="s">
        <v>1352</v>
      </c>
      <c r="B243" t="s">
        <v>1353</v>
      </c>
      <c r="C243">
        <v>3329</v>
      </c>
      <c r="D243">
        <v>669</v>
      </c>
      <c r="E243" t="s">
        <v>1339</v>
      </c>
      <c r="F243" t="s">
        <v>1339</v>
      </c>
      <c r="G243" t="str">
        <f>VLOOKUP(F243,'전체(대표)'!$C$2:$J$420,3,FALSE)</f>
        <v>유기농산물</v>
      </c>
      <c r="H243" t="str">
        <f>VLOOKUP(F243,'전체(대표)'!$C$2:$J$420,4,FALSE)</f>
        <v>흙사랑논밭분과</v>
      </c>
      <c r="I243">
        <f>VLOOKUP(F243,'전체(대표)'!$C$2:$J$420,5,FALSE)</f>
        <v>50</v>
      </c>
      <c r="J243" t="str">
        <f>VLOOKUP(F243,'전체(대표)'!$C$2:$J$420,6,FALSE)</f>
        <v xml:space="preserve">충청북도 괴산군 감물면 </v>
      </c>
      <c r="K243" t="str">
        <f>VLOOKUP(F243,'전체(대표)'!$C$2:$J$420,8,FALSE)</f>
        <v>2022-05-24</v>
      </c>
    </row>
    <row r="244" spans="1:11" x14ac:dyDescent="0.4">
      <c r="A244" t="s">
        <v>1352</v>
      </c>
      <c r="B244" t="s">
        <v>158</v>
      </c>
      <c r="C244">
        <v>3971</v>
      </c>
      <c r="D244">
        <v>10876</v>
      </c>
      <c r="E244" t="s">
        <v>1339</v>
      </c>
      <c r="F244" t="s">
        <v>1339</v>
      </c>
      <c r="G244" t="str">
        <f>VLOOKUP(F244,'전체(대표)'!$C$2:$J$420,3,FALSE)</f>
        <v>유기농산물</v>
      </c>
      <c r="H244" t="str">
        <f>VLOOKUP(F244,'전체(대표)'!$C$2:$J$420,4,FALSE)</f>
        <v>흙사랑논밭분과</v>
      </c>
      <c r="I244">
        <f>VLOOKUP(F244,'전체(대표)'!$C$2:$J$420,5,FALSE)</f>
        <v>50</v>
      </c>
      <c r="J244" t="str">
        <f>VLOOKUP(F244,'전체(대표)'!$C$2:$J$420,6,FALSE)</f>
        <v xml:space="preserve">충청북도 괴산군 감물면 </v>
      </c>
      <c r="K244" t="str">
        <f>VLOOKUP(F244,'전체(대표)'!$C$2:$J$420,8,FALSE)</f>
        <v>2022-05-24</v>
      </c>
    </row>
    <row r="245" spans="1:11" x14ac:dyDescent="0.4">
      <c r="A245" t="s">
        <v>1352</v>
      </c>
      <c r="B245" t="s">
        <v>60</v>
      </c>
      <c r="C245">
        <v>5540</v>
      </c>
      <c r="D245">
        <v>2551</v>
      </c>
      <c r="E245" t="s">
        <v>1339</v>
      </c>
      <c r="F245" t="s">
        <v>1339</v>
      </c>
      <c r="G245" t="str">
        <f>VLOOKUP(F245,'전체(대표)'!$C$2:$J$420,3,FALSE)</f>
        <v>유기농산물</v>
      </c>
      <c r="H245" t="str">
        <f>VLOOKUP(F245,'전체(대표)'!$C$2:$J$420,4,FALSE)</f>
        <v>흙사랑논밭분과</v>
      </c>
      <c r="I245">
        <f>VLOOKUP(F245,'전체(대표)'!$C$2:$J$420,5,FALSE)</f>
        <v>50</v>
      </c>
      <c r="J245" t="str">
        <f>VLOOKUP(F245,'전체(대표)'!$C$2:$J$420,6,FALSE)</f>
        <v xml:space="preserve">충청북도 괴산군 감물면 </v>
      </c>
      <c r="K245" t="str">
        <f>VLOOKUP(F245,'전체(대표)'!$C$2:$J$420,8,FALSE)</f>
        <v>2022-05-24</v>
      </c>
    </row>
    <row r="246" spans="1:11" x14ac:dyDescent="0.4">
      <c r="A246" t="s">
        <v>1354</v>
      </c>
      <c r="B246" t="s">
        <v>201</v>
      </c>
      <c r="C246">
        <v>3260</v>
      </c>
      <c r="D246">
        <v>6860</v>
      </c>
      <c r="E246" t="s">
        <v>1339</v>
      </c>
      <c r="F246" t="s">
        <v>1339</v>
      </c>
      <c r="G246" t="str">
        <f>VLOOKUP(F246,'전체(대표)'!$C$2:$J$420,3,FALSE)</f>
        <v>유기농산물</v>
      </c>
      <c r="H246" t="str">
        <f>VLOOKUP(F246,'전체(대표)'!$C$2:$J$420,4,FALSE)</f>
        <v>흙사랑논밭분과</v>
      </c>
      <c r="I246">
        <f>VLOOKUP(F246,'전체(대표)'!$C$2:$J$420,5,FALSE)</f>
        <v>50</v>
      </c>
      <c r="J246" t="str">
        <f>VLOOKUP(F246,'전체(대표)'!$C$2:$J$420,6,FALSE)</f>
        <v xml:space="preserve">충청북도 괴산군 감물면 </v>
      </c>
      <c r="K246" t="str">
        <f>VLOOKUP(F246,'전체(대표)'!$C$2:$J$420,8,FALSE)</f>
        <v>2022-05-24</v>
      </c>
    </row>
    <row r="247" spans="1:11" x14ac:dyDescent="0.4">
      <c r="A247" t="s">
        <v>1354</v>
      </c>
      <c r="B247" t="s">
        <v>361</v>
      </c>
      <c r="C247">
        <v>374</v>
      </c>
      <c r="D247">
        <v>60</v>
      </c>
      <c r="E247" t="s">
        <v>1339</v>
      </c>
      <c r="F247" t="s">
        <v>1339</v>
      </c>
      <c r="G247" t="str">
        <f>VLOOKUP(F247,'전체(대표)'!$C$2:$J$420,3,FALSE)</f>
        <v>유기농산물</v>
      </c>
      <c r="H247" t="str">
        <f>VLOOKUP(F247,'전체(대표)'!$C$2:$J$420,4,FALSE)</f>
        <v>흙사랑논밭분과</v>
      </c>
      <c r="I247">
        <f>VLOOKUP(F247,'전체(대표)'!$C$2:$J$420,5,FALSE)</f>
        <v>50</v>
      </c>
      <c r="J247" t="str">
        <f>VLOOKUP(F247,'전체(대표)'!$C$2:$J$420,6,FALSE)</f>
        <v xml:space="preserve">충청북도 괴산군 감물면 </v>
      </c>
      <c r="K247" t="str">
        <f>VLOOKUP(F247,'전체(대표)'!$C$2:$J$420,8,FALSE)</f>
        <v>2022-05-24</v>
      </c>
    </row>
    <row r="248" spans="1:11" x14ac:dyDescent="0.4">
      <c r="A248" t="s">
        <v>1354</v>
      </c>
      <c r="B248" t="s">
        <v>446</v>
      </c>
      <c r="C248">
        <v>600</v>
      </c>
      <c r="D248">
        <v>66</v>
      </c>
      <c r="E248" t="s">
        <v>1339</v>
      </c>
      <c r="F248" t="s">
        <v>1339</v>
      </c>
      <c r="G248" t="str">
        <f>VLOOKUP(F248,'전체(대표)'!$C$2:$J$420,3,FALSE)</f>
        <v>유기농산물</v>
      </c>
      <c r="H248" t="str">
        <f>VLOOKUP(F248,'전체(대표)'!$C$2:$J$420,4,FALSE)</f>
        <v>흙사랑논밭분과</v>
      </c>
      <c r="I248">
        <f>VLOOKUP(F248,'전체(대표)'!$C$2:$J$420,5,FALSE)</f>
        <v>50</v>
      </c>
      <c r="J248" t="str">
        <f>VLOOKUP(F248,'전체(대표)'!$C$2:$J$420,6,FALSE)</f>
        <v xml:space="preserve">충청북도 괴산군 감물면 </v>
      </c>
      <c r="K248" t="str">
        <f>VLOOKUP(F248,'전체(대표)'!$C$2:$J$420,8,FALSE)</f>
        <v>2022-05-24</v>
      </c>
    </row>
    <row r="249" spans="1:11" x14ac:dyDescent="0.4">
      <c r="A249" t="s">
        <v>1354</v>
      </c>
      <c r="B249" t="s">
        <v>1355</v>
      </c>
      <c r="C249">
        <v>10000</v>
      </c>
      <c r="D249">
        <v>4800</v>
      </c>
      <c r="E249" t="s">
        <v>1339</v>
      </c>
      <c r="F249" t="s">
        <v>1339</v>
      </c>
      <c r="G249" t="str">
        <f>VLOOKUP(F249,'전체(대표)'!$C$2:$J$420,3,FALSE)</f>
        <v>유기농산물</v>
      </c>
      <c r="H249" t="str">
        <f>VLOOKUP(F249,'전체(대표)'!$C$2:$J$420,4,FALSE)</f>
        <v>흙사랑논밭분과</v>
      </c>
      <c r="I249">
        <f>VLOOKUP(F249,'전체(대표)'!$C$2:$J$420,5,FALSE)</f>
        <v>50</v>
      </c>
      <c r="J249" t="str">
        <f>VLOOKUP(F249,'전체(대표)'!$C$2:$J$420,6,FALSE)</f>
        <v xml:space="preserve">충청북도 괴산군 감물면 </v>
      </c>
      <c r="K249" t="str">
        <f>VLOOKUP(F249,'전체(대표)'!$C$2:$J$420,8,FALSE)</f>
        <v>2022-05-24</v>
      </c>
    </row>
    <row r="250" spans="1:11" x14ac:dyDescent="0.4">
      <c r="A250" t="s">
        <v>1354</v>
      </c>
      <c r="B250" t="s">
        <v>307</v>
      </c>
      <c r="C250">
        <v>3260</v>
      </c>
      <c r="D250">
        <v>655</v>
      </c>
      <c r="E250" t="s">
        <v>1339</v>
      </c>
      <c r="F250" t="s">
        <v>1339</v>
      </c>
      <c r="G250" t="str">
        <f>VLOOKUP(F250,'전체(대표)'!$C$2:$J$420,3,FALSE)</f>
        <v>유기농산물</v>
      </c>
      <c r="H250" t="str">
        <f>VLOOKUP(F250,'전체(대표)'!$C$2:$J$420,4,FALSE)</f>
        <v>흙사랑논밭분과</v>
      </c>
      <c r="I250">
        <f>VLOOKUP(F250,'전체(대표)'!$C$2:$J$420,5,FALSE)</f>
        <v>50</v>
      </c>
      <c r="J250" t="str">
        <f>VLOOKUP(F250,'전체(대표)'!$C$2:$J$420,6,FALSE)</f>
        <v xml:space="preserve">충청북도 괴산군 감물면 </v>
      </c>
      <c r="K250" t="str">
        <f>VLOOKUP(F250,'전체(대표)'!$C$2:$J$420,8,FALSE)</f>
        <v>2022-05-24</v>
      </c>
    </row>
    <row r="251" spans="1:11" x14ac:dyDescent="0.4">
      <c r="A251" t="s">
        <v>1354</v>
      </c>
      <c r="B251" t="s">
        <v>55</v>
      </c>
      <c r="C251">
        <v>8737</v>
      </c>
      <c r="D251">
        <v>5280</v>
      </c>
      <c r="E251" t="s">
        <v>1339</v>
      </c>
      <c r="F251" t="s">
        <v>1339</v>
      </c>
      <c r="G251" t="str">
        <f>VLOOKUP(F251,'전체(대표)'!$C$2:$J$420,3,FALSE)</f>
        <v>유기농산물</v>
      </c>
      <c r="H251" t="str">
        <f>VLOOKUP(F251,'전체(대표)'!$C$2:$J$420,4,FALSE)</f>
        <v>흙사랑논밭분과</v>
      </c>
      <c r="I251">
        <f>VLOOKUP(F251,'전체(대표)'!$C$2:$J$420,5,FALSE)</f>
        <v>50</v>
      </c>
      <c r="J251" t="str">
        <f>VLOOKUP(F251,'전체(대표)'!$C$2:$J$420,6,FALSE)</f>
        <v xml:space="preserve">충청북도 괴산군 감물면 </v>
      </c>
      <c r="K251" t="str">
        <f>VLOOKUP(F251,'전체(대표)'!$C$2:$J$420,8,FALSE)</f>
        <v>2022-05-24</v>
      </c>
    </row>
    <row r="252" spans="1:11" x14ac:dyDescent="0.4">
      <c r="A252" t="s">
        <v>1354</v>
      </c>
      <c r="B252" t="s">
        <v>852</v>
      </c>
      <c r="C252">
        <v>2628</v>
      </c>
      <c r="D252">
        <v>8200</v>
      </c>
      <c r="E252" t="s">
        <v>1339</v>
      </c>
      <c r="F252" t="s">
        <v>1339</v>
      </c>
      <c r="G252" t="str">
        <f>VLOOKUP(F252,'전체(대표)'!$C$2:$J$420,3,FALSE)</f>
        <v>유기농산물</v>
      </c>
      <c r="H252" t="str">
        <f>VLOOKUP(F252,'전체(대표)'!$C$2:$J$420,4,FALSE)</f>
        <v>흙사랑논밭분과</v>
      </c>
      <c r="I252">
        <f>VLOOKUP(F252,'전체(대표)'!$C$2:$J$420,5,FALSE)</f>
        <v>50</v>
      </c>
      <c r="J252" t="str">
        <f>VLOOKUP(F252,'전체(대표)'!$C$2:$J$420,6,FALSE)</f>
        <v xml:space="preserve">충청북도 괴산군 감물면 </v>
      </c>
      <c r="K252" t="str">
        <f>VLOOKUP(F252,'전체(대표)'!$C$2:$J$420,8,FALSE)</f>
        <v>2022-05-24</v>
      </c>
    </row>
    <row r="253" spans="1:11" x14ac:dyDescent="0.4">
      <c r="A253" t="s">
        <v>1354</v>
      </c>
      <c r="B253" t="s">
        <v>428</v>
      </c>
      <c r="C253">
        <v>3502</v>
      </c>
      <c r="D253">
        <v>17503</v>
      </c>
      <c r="E253" t="s">
        <v>1339</v>
      </c>
      <c r="F253" t="s">
        <v>1339</v>
      </c>
      <c r="G253" t="str">
        <f>VLOOKUP(F253,'전체(대표)'!$C$2:$J$420,3,FALSE)</f>
        <v>유기농산물</v>
      </c>
      <c r="H253" t="str">
        <f>VLOOKUP(F253,'전체(대표)'!$C$2:$J$420,4,FALSE)</f>
        <v>흙사랑논밭분과</v>
      </c>
      <c r="I253">
        <f>VLOOKUP(F253,'전체(대표)'!$C$2:$J$420,5,FALSE)</f>
        <v>50</v>
      </c>
      <c r="J253" t="str">
        <f>VLOOKUP(F253,'전체(대표)'!$C$2:$J$420,6,FALSE)</f>
        <v xml:space="preserve">충청북도 괴산군 감물면 </v>
      </c>
      <c r="K253" t="str">
        <f>VLOOKUP(F253,'전체(대표)'!$C$2:$J$420,8,FALSE)</f>
        <v>2022-05-24</v>
      </c>
    </row>
    <row r="254" spans="1:11" x14ac:dyDescent="0.4">
      <c r="A254" t="s">
        <v>1354</v>
      </c>
      <c r="B254" t="s">
        <v>547</v>
      </c>
      <c r="C254">
        <v>600</v>
      </c>
      <c r="D254">
        <v>54</v>
      </c>
      <c r="E254" t="s">
        <v>1339</v>
      </c>
      <c r="F254" t="s">
        <v>1339</v>
      </c>
      <c r="G254" t="str">
        <f>VLOOKUP(F254,'전체(대표)'!$C$2:$J$420,3,FALSE)</f>
        <v>유기농산물</v>
      </c>
      <c r="H254" t="str">
        <f>VLOOKUP(F254,'전체(대표)'!$C$2:$J$420,4,FALSE)</f>
        <v>흙사랑논밭분과</v>
      </c>
      <c r="I254">
        <f>VLOOKUP(F254,'전체(대표)'!$C$2:$J$420,5,FALSE)</f>
        <v>50</v>
      </c>
      <c r="J254" t="str">
        <f>VLOOKUP(F254,'전체(대표)'!$C$2:$J$420,6,FALSE)</f>
        <v xml:space="preserve">충청북도 괴산군 감물면 </v>
      </c>
      <c r="K254" t="str">
        <f>VLOOKUP(F254,'전체(대표)'!$C$2:$J$420,8,FALSE)</f>
        <v>2022-05-24</v>
      </c>
    </row>
    <row r="255" spans="1:11" x14ac:dyDescent="0.4">
      <c r="A255" t="s">
        <v>1356</v>
      </c>
      <c r="B255" t="s">
        <v>361</v>
      </c>
      <c r="C255">
        <v>1882</v>
      </c>
      <c r="D255">
        <v>330</v>
      </c>
      <c r="E255" t="s">
        <v>1339</v>
      </c>
      <c r="F255" t="s">
        <v>1339</v>
      </c>
      <c r="G255" t="str">
        <f>VLOOKUP(F255,'전체(대표)'!$C$2:$J$420,3,FALSE)</f>
        <v>유기농산물</v>
      </c>
      <c r="H255" t="str">
        <f>VLOOKUP(F255,'전체(대표)'!$C$2:$J$420,4,FALSE)</f>
        <v>흙사랑논밭분과</v>
      </c>
      <c r="I255">
        <f>VLOOKUP(F255,'전체(대표)'!$C$2:$J$420,5,FALSE)</f>
        <v>50</v>
      </c>
      <c r="J255" t="str">
        <f>VLOOKUP(F255,'전체(대표)'!$C$2:$J$420,6,FALSE)</f>
        <v xml:space="preserve">충청북도 괴산군 감물면 </v>
      </c>
      <c r="K255" t="str">
        <f>VLOOKUP(F255,'전체(대표)'!$C$2:$J$420,8,FALSE)</f>
        <v>2022-05-24</v>
      </c>
    </row>
    <row r="256" spans="1:11" x14ac:dyDescent="0.4">
      <c r="A256" t="s">
        <v>1356</v>
      </c>
      <c r="B256" t="s">
        <v>228</v>
      </c>
      <c r="C256">
        <v>2536</v>
      </c>
      <c r="D256">
        <v>8752</v>
      </c>
      <c r="E256" t="s">
        <v>1339</v>
      </c>
      <c r="F256" t="s">
        <v>1339</v>
      </c>
      <c r="G256" t="str">
        <f>VLOOKUP(F256,'전체(대표)'!$C$2:$J$420,3,FALSE)</f>
        <v>유기농산물</v>
      </c>
      <c r="H256" t="str">
        <f>VLOOKUP(F256,'전체(대표)'!$C$2:$J$420,4,FALSE)</f>
        <v>흙사랑논밭분과</v>
      </c>
      <c r="I256">
        <f>VLOOKUP(F256,'전체(대표)'!$C$2:$J$420,5,FALSE)</f>
        <v>50</v>
      </c>
      <c r="J256" t="str">
        <f>VLOOKUP(F256,'전체(대표)'!$C$2:$J$420,6,FALSE)</f>
        <v xml:space="preserve">충청북도 괴산군 감물면 </v>
      </c>
      <c r="K256" t="str">
        <f>VLOOKUP(F256,'전체(대표)'!$C$2:$J$420,8,FALSE)</f>
        <v>2022-05-24</v>
      </c>
    </row>
    <row r="257" spans="1:11" x14ac:dyDescent="0.4">
      <c r="A257" t="s">
        <v>1356</v>
      </c>
      <c r="B257" t="s">
        <v>1340</v>
      </c>
      <c r="C257">
        <v>2536</v>
      </c>
      <c r="D257">
        <v>80</v>
      </c>
      <c r="E257" t="s">
        <v>1339</v>
      </c>
      <c r="F257" t="s">
        <v>1339</v>
      </c>
      <c r="G257" t="str">
        <f>VLOOKUP(F257,'전체(대표)'!$C$2:$J$420,3,FALSE)</f>
        <v>유기농산물</v>
      </c>
      <c r="H257" t="str">
        <f>VLOOKUP(F257,'전체(대표)'!$C$2:$J$420,4,FALSE)</f>
        <v>흙사랑논밭분과</v>
      </c>
      <c r="I257">
        <f>VLOOKUP(F257,'전체(대표)'!$C$2:$J$420,5,FALSE)</f>
        <v>50</v>
      </c>
      <c r="J257" t="str">
        <f>VLOOKUP(F257,'전체(대표)'!$C$2:$J$420,6,FALSE)</f>
        <v xml:space="preserve">충청북도 괴산군 감물면 </v>
      </c>
      <c r="K257" t="str">
        <f>VLOOKUP(F257,'전체(대표)'!$C$2:$J$420,8,FALSE)</f>
        <v>2022-05-24</v>
      </c>
    </row>
    <row r="258" spans="1:11" x14ac:dyDescent="0.4">
      <c r="A258" t="s">
        <v>1356</v>
      </c>
      <c r="B258" t="s">
        <v>1347</v>
      </c>
      <c r="C258">
        <v>4166</v>
      </c>
      <c r="D258">
        <v>720</v>
      </c>
      <c r="E258" t="s">
        <v>1339</v>
      </c>
      <c r="F258" t="s">
        <v>1339</v>
      </c>
      <c r="G258" t="str">
        <f>VLOOKUP(F258,'전체(대표)'!$C$2:$J$420,3,FALSE)</f>
        <v>유기농산물</v>
      </c>
      <c r="H258" t="str">
        <f>VLOOKUP(F258,'전체(대표)'!$C$2:$J$420,4,FALSE)</f>
        <v>흙사랑논밭분과</v>
      </c>
      <c r="I258">
        <f>VLOOKUP(F258,'전체(대표)'!$C$2:$J$420,5,FALSE)</f>
        <v>50</v>
      </c>
      <c r="J258" t="str">
        <f>VLOOKUP(F258,'전체(대표)'!$C$2:$J$420,6,FALSE)</f>
        <v xml:space="preserve">충청북도 괴산군 감물면 </v>
      </c>
      <c r="K258" t="str">
        <f>VLOOKUP(F258,'전체(대표)'!$C$2:$J$420,8,FALSE)</f>
        <v>2022-05-24</v>
      </c>
    </row>
    <row r="259" spans="1:11" x14ac:dyDescent="0.4">
      <c r="A259" t="s">
        <v>1356</v>
      </c>
      <c r="B259" t="s">
        <v>13</v>
      </c>
      <c r="C259">
        <v>13847</v>
      </c>
      <c r="D259">
        <v>101383</v>
      </c>
      <c r="E259" t="s">
        <v>1339</v>
      </c>
      <c r="F259" t="s">
        <v>1339</v>
      </c>
      <c r="G259" t="str">
        <f>VLOOKUP(F259,'전체(대표)'!$C$2:$J$420,3,FALSE)</f>
        <v>유기농산물</v>
      </c>
      <c r="H259" t="str">
        <f>VLOOKUP(F259,'전체(대표)'!$C$2:$J$420,4,FALSE)</f>
        <v>흙사랑논밭분과</v>
      </c>
      <c r="I259">
        <f>VLOOKUP(F259,'전체(대표)'!$C$2:$J$420,5,FALSE)</f>
        <v>50</v>
      </c>
      <c r="J259" t="str">
        <f>VLOOKUP(F259,'전체(대표)'!$C$2:$J$420,6,FALSE)</f>
        <v xml:space="preserve">충청북도 괴산군 감물면 </v>
      </c>
      <c r="K259" t="str">
        <f>VLOOKUP(F259,'전체(대표)'!$C$2:$J$420,8,FALSE)</f>
        <v>2022-05-24</v>
      </c>
    </row>
    <row r="260" spans="1:11" x14ac:dyDescent="0.4">
      <c r="A260" t="s">
        <v>1356</v>
      </c>
      <c r="B260" t="s">
        <v>532</v>
      </c>
      <c r="C260">
        <v>4043</v>
      </c>
      <c r="D260">
        <v>298</v>
      </c>
      <c r="E260" t="s">
        <v>1339</v>
      </c>
      <c r="F260" t="s">
        <v>1339</v>
      </c>
      <c r="G260" t="str">
        <f>VLOOKUP(F260,'전체(대표)'!$C$2:$J$420,3,FALSE)</f>
        <v>유기농산물</v>
      </c>
      <c r="H260" t="str">
        <f>VLOOKUP(F260,'전체(대표)'!$C$2:$J$420,4,FALSE)</f>
        <v>흙사랑논밭분과</v>
      </c>
      <c r="I260">
        <f>VLOOKUP(F260,'전체(대표)'!$C$2:$J$420,5,FALSE)</f>
        <v>50</v>
      </c>
      <c r="J260" t="str">
        <f>VLOOKUP(F260,'전체(대표)'!$C$2:$J$420,6,FALSE)</f>
        <v xml:space="preserve">충청북도 괴산군 감물면 </v>
      </c>
      <c r="K260" t="str">
        <f>VLOOKUP(F260,'전체(대표)'!$C$2:$J$420,8,FALSE)</f>
        <v>2022-05-24</v>
      </c>
    </row>
    <row r="261" spans="1:11" x14ac:dyDescent="0.4">
      <c r="A261" t="s">
        <v>1356</v>
      </c>
      <c r="B261" t="s">
        <v>180</v>
      </c>
      <c r="C261">
        <v>4043</v>
      </c>
      <c r="D261">
        <v>2990</v>
      </c>
      <c r="E261" t="s">
        <v>1339</v>
      </c>
      <c r="F261" t="s">
        <v>1339</v>
      </c>
      <c r="G261" t="str">
        <f>VLOOKUP(F261,'전체(대표)'!$C$2:$J$420,3,FALSE)</f>
        <v>유기농산물</v>
      </c>
      <c r="H261" t="str">
        <f>VLOOKUP(F261,'전체(대표)'!$C$2:$J$420,4,FALSE)</f>
        <v>흙사랑논밭분과</v>
      </c>
      <c r="I261">
        <f>VLOOKUP(F261,'전체(대표)'!$C$2:$J$420,5,FALSE)</f>
        <v>50</v>
      </c>
      <c r="J261" t="str">
        <f>VLOOKUP(F261,'전체(대표)'!$C$2:$J$420,6,FALSE)</f>
        <v xml:space="preserve">충청북도 괴산군 감물면 </v>
      </c>
      <c r="K261" t="str">
        <f>VLOOKUP(F261,'전체(대표)'!$C$2:$J$420,8,FALSE)</f>
        <v>2022-05-24</v>
      </c>
    </row>
    <row r="262" spans="1:11" x14ac:dyDescent="0.4">
      <c r="A262" t="s">
        <v>1356</v>
      </c>
      <c r="B262" t="s">
        <v>1353</v>
      </c>
      <c r="C262">
        <v>1485</v>
      </c>
      <c r="D262">
        <v>288</v>
      </c>
      <c r="E262" t="s">
        <v>1339</v>
      </c>
      <c r="F262" t="s">
        <v>1339</v>
      </c>
      <c r="G262" t="str">
        <f>VLOOKUP(F262,'전체(대표)'!$C$2:$J$420,3,FALSE)</f>
        <v>유기농산물</v>
      </c>
      <c r="H262" t="str">
        <f>VLOOKUP(F262,'전체(대표)'!$C$2:$J$420,4,FALSE)</f>
        <v>흙사랑논밭분과</v>
      </c>
      <c r="I262">
        <f>VLOOKUP(F262,'전체(대표)'!$C$2:$J$420,5,FALSE)</f>
        <v>50</v>
      </c>
      <c r="J262" t="str">
        <f>VLOOKUP(F262,'전체(대표)'!$C$2:$J$420,6,FALSE)</f>
        <v xml:space="preserve">충청북도 괴산군 감물면 </v>
      </c>
      <c r="K262" t="str">
        <f>VLOOKUP(F262,'전체(대표)'!$C$2:$J$420,8,FALSE)</f>
        <v>2022-05-24</v>
      </c>
    </row>
    <row r="263" spans="1:11" x14ac:dyDescent="0.4">
      <c r="A263" t="s">
        <v>1356</v>
      </c>
      <c r="B263" t="s">
        <v>1357</v>
      </c>
      <c r="C263">
        <v>1379</v>
      </c>
      <c r="D263">
        <v>270</v>
      </c>
      <c r="E263" t="s">
        <v>1339</v>
      </c>
      <c r="F263" t="s">
        <v>1339</v>
      </c>
      <c r="G263" t="str">
        <f>VLOOKUP(F263,'전체(대표)'!$C$2:$J$420,3,FALSE)</f>
        <v>유기농산물</v>
      </c>
      <c r="H263" t="str">
        <f>VLOOKUP(F263,'전체(대표)'!$C$2:$J$420,4,FALSE)</f>
        <v>흙사랑논밭분과</v>
      </c>
      <c r="I263">
        <f>VLOOKUP(F263,'전체(대표)'!$C$2:$J$420,5,FALSE)</f>
        <v>50</v>
      </c>
      <c r="J263" t="str">
        <f>VLOOKUP(F263,'전체(대표)'!$C$2:$J$420,6,FALSE)</f>
        <v xml:space="preserve">충청북도 괴산군 감물면 </v>
      </c>
      <c r="K263" t="str">
        <f>VLOOKUP(F263,'전체(대표)'!$C$2:$J$420,8,FALSE)</f>
        <v>2022-05-24</v>
      </c>
    </row>
    <row r="264" spans="1:11" x14ac:dyDescent="0.4">
      <c r="A264" t="s">
        <v>1356</v>
      </c>
      <c r="B264" t="s">
        <v>60</v>
      </c>
      <c r="C264">
        <v>16834</v>
      </c>
      <c r="D264">
        <v>8279</v>
      </c>
      <c r="E264" t="s">
        <v>1339</v>
      </c>
      <c r="F264" t="s">
        <v>1339</v>
      </c>
      <c r="G264" t="str">
        <f>VLOOKUP(F264,'전체(대표)'!$C$2:$J$420,3,FALSE)</f>
        <v>유기농산물</v>
      </c>
      <c r="H264" t="str">
        <f>VLOOKUP(F264,'전체(대표)'!$C$2:$J$420,4,FALSE)</f>
        <v>흙사랑논밭분과</v>
      </c>
      <c r="I264">
        <f>VLOOKUP(F264,'전체(대표)'!$C$2:$J$420,5,FALSE)</f>
        <v>50</v>
      </c>
      <c r="J264" t="str">
        <f>VLOOKUP(F264,'전체(대표)'!$C$2:$J$420,6,FALSE)</f>
        <v xml:space="preserve">충청북도 괴산군 감물면 </v>
      </c>
      <c r="K264" t="str">
        <f>VLOOKUP(F264,'전체(대표)'!$C$2:$J$420,8,FALSE)</f>
        <v>2022-05-24</v>
      </c>
    </row>
    <row r="265" spans="1:11" x14ac:dyDescent="0.4">
      <c r="A265" t="s">
        <v>1358</v>
      </c>
      <c r="B265" t="s">
        <v>201</v>
      </c>
      <c r="C265">
        <v>341</v>
      </c>
      <c r="D265">
        <v>700</v>
      </c>
      <c r="E265" t="s">
        <v>1339</v>
      </c>
      <c r="F265" t="s">
        <v>1339</v>
      </c>
      <c r="G265" t="str">
        <f>VLOOKUP(F265,'전체(대표)'!$C$2:$J$420,3,FALSE)</f>
        <v>유기농산물</v>
      </c>
      <c r="H265" t="str">
        <f>VLOOKUP(F265,'전체(대표)'!$C$2:$J$420,4,FALSE)</f>
        <v>흙사랑논밭분과</v>
      </c>
      <c r="I265">
        <f>VLOOKUP(F265,'전체(대표)'!$C$2:$J$420,5,FALSE)</f>
        <v>50</v>
      </c>
      <c r="J265" t="str">
        <f>VLOOKUP(F265,'전체(대표)'!$C$2:$J$420,6,FALSE)</f>
        <v xml:space="preserve">충청북도 괴산군 감물면 </v>
      </c>
      <c r="K265" t="str">
        <f>VLOOKUP(F265,'전체(대표)'!$C$2:$J$420,8,FALSE)</f>
        <v>2022-05-24</v>
      </c>
    </row>
    <row r="266" spans="1:11" x14ac:dyDescent="0.4">
      <c r="A266" t="s">
        <v>1358</v>
      </c>
      <c r="B266" t="s">
        <v>307</v>
      </c>
      <c r="C266">
        <v>1500</v>
      </c>
      <c r="D266">
        <v>335</v>
      </c>
      <c r="E266" t="s">
        <v>1339</v>
      </c>
      <c r="F266" t="s">
        <v>1339</v>
      </c>
      <c r="G266" t="str">
        <f>VLOOKUP(F266,'전체(대표)'!$C$2:$J$420,3,FALSE)</f>
        <v>유기농산물</v>
      </c>
      <c r="H266" t="str">
        <f>VLOOKUP(F266,'전체(대표)'!$C$2:$J$420,4,FALSE)</f>
        <v>흙사랑논밭분과</v>
      </c>
      <c r="I266">
        <f>VLOOKUP(F266,'전체(대표)'!$C$2:$J$420,5,FALSE)</f>
        <v>50</v>
      </c>
      <c r="J266" t="str">
        <f>VLOOKUP(F266,'전체(대표)'!$C$2:$J$420,6,FALSE)</f>
        <v xml:space="preserve">충청북도 괴산군 감물면 </v>
      </c>
      <c r="K266" t="str">
        <f>VLOOKUP(F266,'전체(대표)'!$C$2:$J$420,8,FALSE)</f>
        <v>2022-05-24</v>
      </c>
    </row>
    <row r="267" spans="1:11" x14ac:dyDescent="0.4">
      <c r="A267" t="s">
        <v>1358</v>
      </c>
      <c r="B267" t="s">
        <v>779</v>
      </c>
      <c r="C267">
        <v>341</v>
      </c>
      <c r="D267">
        <v>53</v>
      </c>
      <c r="E267" t="s">
        <v>1339</v>
      </c>
      <c r="F267" t="s">
        <v>1339</v>
      </c>
      <c r="G267" t="str">
        <f>VLOOKUP(F267,'전체(대표)'!$C$2:$J$420,3,FALSE)</f>
        <v>유기농산물</v>
      </c>
      <c r="H267" t="str">
        <f>VLOOKUP(F267,'전체(대표)'!$C$2:$J$420,4,FALSE)</f>
        <v>흙사랑논밭분과</v>
      </c>
      <c r="I267">
        <f>VLOOKUP(F267,'전체(대표)'!$C$2:$J$420,5,FALSE)</f>
        <v>50</v>
      </c>
      <c r="J267" t="str">
        <f>VLOOKUP(F267,'전체(대표)'!$C$2:$J$420,6,FALSE)</f>
        <v xml:space="preserve">충청북도 괴산군 감물면 </v>
      </c>
      <c r="K267" t="str">
        <f>VLOOKUP(F267,'전체(대표)'!$C$2:$J$420,8,FALSE)</f>
        <v>2022-05-24</v>
      </c>
    </row>
    <row r="268" spans="1:11" x14ac:dyDescent="0.4">
      <c r="A268" t="s">
        <v>1358</v>
      </c>
      <c r="B268" t="s">
        <v>158</v>
      </c>
      <c r="C268">
        <v>1500</v>
      </c>
      <c r="D268">
        <v>3835</v>
      </c>
      <c r="E268" t="s">
        <v>1339</v>
      </c>
      <c r="F268" t="s">
        <v>1339</v>
      </c>
      <c r="G268" t="str">
        <f>VLOOKUP(F268,'전체(대표)'!$C$2:$J$420,3,FALSE)</f>
        <v>유기농산물</v>
      </c>
      <c r="H268" t="str">
        <f>VLOOKUP(F268,'전체(대표)'!$C$2:$J$420,4,FALSE)</f>
        <v>흙사랑논밭분과</v>
      </c>
      <c r="I268">
        <f>VLOOKUP(F268,'전체(대표)'!$C$2:$J$420,5,FALSE)</f>
        <v>50</v>
      </c>
      <c r="J268" t="str">
        <f>VLOOKUP(F268,'전체(대표)'!$C$2:$J$420,6,FALSE)</f>
        <v xml:space="preserve">충청북도 괴산군 감물면 </v>
      </c>
      <c r="K268" t="str">
        <f>VLOOKUP(F268,'전체(대표)'!$C$2:$J$420,8,FALSE)</f>
        <v>2022-05-24</v>
      </c>
    </row>
    <row r="269" spans="1:11" x14ac:dyDescent="0.4">
      <c r="A269" t="s">
        <v>1359</v>
      </c>
      <c r="B269" t="s">
        <v>201</v>
      </c>
      <c r="C269">
        <v>2430</v>
      </c>
      <c r="D269">
        <v>4900</v>
      </c>
      <c r="E269" t="s">
        <v>1339</v>
      </c>
      <c r="F269" t="s">
        <v>1339</v>
      </c>
      <c r="G269" t="str">
        <f>VLOOKUP(F269,'전체(대표)'!$C$2:$J$420,3,FALSE)</f>
        <v>유기농산물</v>
      </c>
      <c r="H269" t="str">
        <f>VLOOKUP(F269,'전체(대표)'!$C$2:$J$420,4,FALSE)</f>
        <v>흙사랑논밭분과</v>
      </c>
      <c r="I269">
        <f>VLOOKUP(F269,'전체(대표)'!$C$2:$J$420,5,FALSE)</f>
        <v>50</v>
      </c>
      <c r="J269" t="str">
        <f>VLOOKUP(F269,'전체(대표)'!$C$2:$J$420,6,FALSE)</f>
        <v xml:space="preserve">충청북도 괴산군 감물면 </v>
      </c>
      <c r="K269" t="str">
        <f>VLOOKUP(F269,'전체(대표)'!$C$2:$J$420,8,FALSE)</f>
        <v>2022-05-24</v>
      </c>
    </row>
    <row r="270" spans="1:11" x14ac:dyDescent="0.4">
      <c r="A270" t="s">
        <v>1359</v>
      </c>
      <c r="B270" t="s">
        <v>361</v>
      </c>
      <c r="C270">
        <v>873</v>
      </c>
      <c r="D270">
        <v>180</v>
      </c>
      <c r="E270" t="s">
        <v>1339</v>
      </c>
      <c r="F270" t="s">
        <v>1339</v>
      </c>
      <c r="G270" t="str">
        <f>VLOOKUP(F270,'전체(대표)'!$C$2:$J$420,3,FALSE)</f>
        <v>유기농산물</v>
      </c>
      <c r="H270" t="str">
        <f>VLOOKUP(F270,'전체(대표)'!$C$2:$J$420,4,FALSE)</f>
        <v>흙사랑논밭분과</v>
      </c>
      <c r="I270">
        <f>VLOOKUP(F270,'전체(대표)'!$C$2:$J$420,5,FALSE)</f>
        <v>50</v>
      </c>
      <c r="J270" t="str">
        <f>VLOOKUP(F270,'전체(대표)'!$C$2:$J$420,6,FALSE)</f>
        <v xml:space="preserve">충청북도 괴산군 감물면 </v>
      </c>
      <c r="K270" t="str">
        <f>VLOOKUP(F270,'전체(대표)'!$C$2:$J$420,8,FALSE)</f>
        <v>2022-05-24</v>
      </c>
    </row>
    <row r="271" spans="1:11" x14ac:dyDescent="0.4">
      <c r="A271" t="s">
        <v>1359</v>
      </c>
      <c r="B271" t="s">
        <v>446</v>
      </c>
      <c r="C271">
        <v>1448</v>
      </c>
      <c r="D271">
        <v>120</v>
      </c>
      <c r="E271" t="s">
        <v>1339</v>
      </c>
      <c r="F271" t="s">
        <v>1339</v>
      </c>
      <c r="G271" t="str">
        <f>VLOOKUP(F271,'전체(대표)'!$C$2:$J$420,3,FALSE)</f>
        <v>유기농산물</v>
      </c>
      <c r="H271" t="str">
        <f>VLOOKUP(F271,'전체(대표)'!$C$2:$J$420,4,FALSE)</f>
        <v>흙사랑논밭분과</v>
      </c>
      <c r="I271">
        <f>VLOOKUP(F271,'전체(대표)'!$C$2:$J$420,5,FALSE)</f>
        <v>50</v>
      </c>
      <c r="J271" t="str">
        <f>VLOOKUP(F271,'전체(대표)'!$C$2:$J$420,6,FALSE)</f>
        <v xml:space="preserve">충청북도 괴산군 감물면 </v>
      </c>
      <c r="K271" t="str">
        <f>VLOOKUP(F271,'전체(대표)'!$C$2:$J$420,8,FALSE)</f>
        <v>2022-05-24</v>
      </c>
    </row>
    <row r="272" spans="1:11" x14ac:dyDescent="0.4">
      <c r="A272" t="s">
        <v>1359</v>
      </c>
      <c r="B272" t="s">
        <v>228</v>
      </c>
      <c r="C272">
        <v>2560</v>
      </c>
      <c r="D272">
        <v>3500</v>
      </c>
      <c r="E272" t="s">
        <v>1339</v>
      </c>
      <c r="F272" t="s">
        <v>1339</v>
      </c>
      <c r="G272" t="str">
        <f>VLOOKUP(F272,'전체(대표)'!$C$2:$J$420,3,FALSE)</f>
        <v>유기농산물</v>
      </c>
      <c r="H272" t="str">
        <f>VLOOKUP(F272,'전체(대표)'!$C$2:$J$420,4,FALSE)</f>
        <v>흙사랑논밭분과</v>
      </c>
      <c r="I272">
        <f>VLOOKUP(F272,'전체(대표)'!$C$2:$J$420,5,FALSE)</f>
        <v>50</v>
      </c>
      <c r="J272" t="str">
        <f>VLOOKUP(F272,'전체(대표)'!$C$2:$J$420,6,FALSE)</f>
        <v xml:space="preserve">충청북도 괴산군 감물면 </v>
      </c>
      <c r="K272" t="str">
        <f>VLOOKUP(F272,'전체(대표)'!$C$2:$J$420,8,FALSE)</f>
        <v>2022-05-24</v>
      </c>
    </row>
    <row r="273" spans="1:11" x14ac:dyDescent="0.4">
      <c r="A273" t="s">
        <v>1359</v>
      </c>
      <c r="B273" t="s">
        <v>1340</v>
      </c>
      <c r="C273">
        <v>2560</v>
      </c>
      <c r="D273">
        <v>350</v>
      </c>
      <c r="E273" t="s">
        <v>1339</v>
      </c>
      <c r="F273" t="s">
        <v>1339</v>
      </c>
      <c r="G273" t="str">
        <f>VLOOKUP(F273,'전체(대표)'!$C$2:$J$420,3,FALSE)</f>
        <v>유기농산물</v>
      </c>
      <c r="H273" t="str">
        <f>VLOOKUP(F273,'전체(대표)'!$C$2:$J$420,4,FALSE)</f>
        <v>흙사랑논밭분과</v>
      </c>
      <c r="I273">
        <f>VLOOKUP(F273,'전체(대표)'!$C$2:$J$420,5,FALSE)</f>
        <v>50</v>
      </c>
      <c r="J273" t="str">
        <f>VLOOKUP(F273,'전체(대표)'!$C$2:$J$420,6,FALSE)</f>
        <v xml:space="preserve">충청북도 괴산군 감물면 </v>
      </c>
      <c r="K273" t="str">
        <f>VLOOKUP(F273,'전체(대표)'!$C$2:$J$420,8,FALSE)</f>
        <v>2022-05-24</v>
      </c>
    </row>
    <row r="274" spans="1:11" x14ac:dyDescent="0.4">
      <c r="A274" t="s">
        <v>1359</v>
      </c>
      <c r="B274" t="s">
        <v>13</v>
      </c>
      <c r="C274">
        <v>1650</v>
      </c>
      <c r="D274">
        <v>14674</v>
      </c>
      <c r="E274" t="s">
        <v>1339</v>
      </c>
      <c r="F274" t="s">
        <v>1339</v>
      </c>
      <c r="G274" t="str">
        <f>VLOOKUP(F274,'전체(대표)'!$C$2:$J$420,3,FALSE)</f>
        <v>유기농산물</v>
      </c>
      <c r="H274" t="str">
        <f>VLOOKUP(F274,'전체(대표)'!$C$2:$J$420,4,FALSE)</f>
        <v>흙사랑논밭분과</v>
      </c>
      <c r="I274">
        <f>VLOOKUP(F274,'전체(대표)'!$C$2:$J$420,5,FALSE)</f>
        <v>50</v>
      </c>
      <c r="J274" t="str">
        <f>VLOOKUP(F274,'전체(대표)'!$C$2:$J$420,6,FALSE)</f>
        <v xml:space="preserve">충청북도 괴산군 감물면 </v>
      </c>
      <c r="K274" t="str">
        <f>VLOOKUP(F274,'전체(대표)'!$C$2:$J$420,8,FALSE)</f>
        <v>2022-05-24</v>
      </c>
    </row>
    <row r="275" spans="1:11" x14ac:dyDescent="0.4">
      <c r="A275" t="s">
        <v>1359</v>
      </c>
      <c r="B275" t="s">
        <v>532</v>
      </c>
      <c r="C275">
        <v>5208</v>
      </c>
      <c r="D275">
        <v>324</v>
      </c>
      <c r="E275" t="s">
        <v>1339</v>
      </c>
      <c r="F275" t="s">
        <v>1339</v>
      </c>
      <c r="G275" t="str">
        <f>VLOOKUP(F275,'전체(대표)'!$C$2:$J$420,3,FALSE)</f>
        <v>유기농산물</v>
      </c>
      <c r="H275" t="str">
        <f>VLOOKUP(F275,'전체(대표)'!$C$2:$J$420,4,FALSE)</f>
        <v>흙사랑논밭분과</v>
      </c>
      <c r="I275">
        <f>VLOOKUP(F275,'전체(대표)'!$C$2:$J$420,5,FALSE)</f>
        <v>50</v>
      </c>
      <c r="J275" t="str">
        <f>VLOOKUP(F275,'전체(대표)'!$C$2:$J$420,6,FALSE)</f>
        <v xml:space="preserve">충청북도 괴산군 감물면 </v>
      </c>
      <c r="K275" t="str">
        <f>VLOOKUP(F275,'전체(대표)'!$C$2:$J$420,8,FALSE)</f>
        <v>2022-05-24</v>
      </c>
    </row>
    <row r="276" spans="1:11" x14ac:dyDescent="0.4">
      <c r="A276" t="s">
        <v>1359</v>
      </c>
      <c r="B276" t="s">
        <v>180</v>
      </c>
      <c r="C276">
        <v>5208</v>
      </c>
      <c r="D276">
        <v>3240</v>
      </c>
      <c r="E276" t="s">
        <v>1339</v>
      </c>
      <c r="F276" t="s">
        <v>1339</v>
      </c>
      <c r="G276" t="str">
        <f>VLOOKUP(F276,'전체(대표)'!$C$2:$J$420,3,FALSE)</f>
        <v>유기농산물</v>
      </c>
      <c r="H276" t="str">
        <f>VLOOKUP(F276,'전체(대표)'!$C$2:$J$420,4,FALSE)</f>
        <v>흙사랑논밭분과</v>
      </c>
      <c r="I276">
        <f>VLOOKUP(F276,'전체(대표)'!$C$2:$J$420,5,FALSE)</f>
        <v>50</v>
      </c>
      <c r="J276" t="str">
        <f>VLOOKUP(F276,'전체(대표)'!$C$2:$J$420,6,FALSE)</f>
        <v xml:space="preserve">충청북도 괴산군 감물면 </v>
      </c>
      <c r="K276" t="str">
        <f>VLOOKUP(F276,'전체(대표)'!$C$2:$J$420,8,FALSE)</f>
        <v>2022-05-24</v>
      </c>
    </row>
    <row r="277" spans="1:11" x14ac:dyDescent="0.4">
      <c r="A277" t="s">
        <v>1359</v>
      </c>
      <c r="B277" t="s">
        <v>1353</v>
      </c>
      <c r="C277">
        <v>8756</v>
      </c>
      <c r="D277">
        <v>1260</v>
      </c>
      <c r="E277" t="s">
        <v>1339</v>
      </c>
      <c r="F277" t="s">
        <v>1339</v>
      </c>
      <c r="G277" t="str">
        <f>VLOOKUP(F277,'전체(대표)'!$C$2:$J$420,3,FALSE)</f>
        <v>유기농산물</v>
      </c>
      <c r="H277" t="str">
        <f>VLOOKUP(F277,'전체(대표)'!$C$2:$J$420,4,FALSE)</f>
        <v>흙사랑논밭분과</v>
      </c>
      <c r="I277">
        <f>VLOOKUP(F277,'전체(대표)'!$C$2:$J$420,5,FALSE)</f>
        <v>50</v>
      </c>
      <c r="J277" t="str">
        <f>VLOOKUP(F277,'전체(대표)'!$C$2:$J$420,6,FALSE)</f>
        <v xml:space="preserve">충청북도 괴산군 감물면 </v>
      </c>
      <c r="K277" t="str">
        <f>VLOOKUP(F277,'전체(대표)'!$C$2:$J$420,8,FALSE)</f>
        <v>2022-05-24</v>
      </c>
    </row>
    <row r="278" spans="1:11" x14ac:dyDescent="0.4">
      <c r="A278" t="s">
        <v>1359</v>
      </c>
      <c r="B278" t="s">
        <v>158</v>
      </c>
      <c r="C278">
        <v>3891</v>
      </c>
      <c r="D278">
        <v>7170</v>
      </c>
      <c r="E278" t="s">
        <v>1339</v>
      </c>
      <c r="F278" t="s">
        <v>1339</v>
      </c>
      <c r="G278" t="str">
        <f>VLOOKUP(F278,'전체(대표)'!$C$2:$J$420,3,FALSE)</f>
        <v>유기농산물</v>
      </c>
      <c r="H278" t="str">
        <f>VLOOKUP(F278,'전체(대표)'!$C$2:$J$420,4,FALSE)</f>
        <v>흙사랑논밭분과</v>
      </c>
      <c r="I278">
        <f>VLOOKUP(F278,'전체(대표)'!$C$2:$J$420,5,FALSE)</f>
        <v>50</v>
      </c>
      <c r="J278" t="str">
        <f>VLOOKUP(F278,'전체(대표)'!$C$2:$J$420,6,FALSE)</f>
        <v xml:space="preserve">충청북도 괴산군 감물면 </v>
      </c>
      <c r="K278" t="str">
        <f>VLOOKUP(F278,'전체(대표)'!$C$2:$J$420,8,FALSE)</f>
        <v>2022-05-24</v>
      </c>
    </row>
    <row r="279" spans="1:11" x14ac:dyDescent="0.4">
      <c r="A279" t="s">
        <v>1359</v>
      </c>
      <c r="B279" t="s">
        <v>1315</v>
      </c>
      <c r="C279">
        <v>1925</v>
      </c>
      <c r="D279">
        <v>2210</v>
      </c>
      <c r="E279" t="s">
        <v>1339</v>
      </c>
      <c r="F279" t="s">
        <v>1339</v>
      </c>
      <c r="G279" t="str">
        <f>VLOOKUP(F279,'전체(대표)'!$C$2:$J$420,3,FALSE)</f>
        <v>유기농산물</v>
      </c>
      <c r="H279" t="str">
        <f>VLOOKUP(F279,'전체(대표)'!$C$2:$J$420,4,FALSE)</f>
        <v>흙사랑논밭분과</v>
      </c>
      <c r="I279">
        <f>VLOOKUP(F279,'전체(대표)'!$C$2:$J$420,5,FALSE)</f>
        <v>50</v>
      </c>
      <c r="J279" t="str">
        <f>VLOOKUP(F279,'전체(대표)'!$C$2:$J$420,6,FALSE)</f>
        <v xml:space="preserve">충청북도 괴산군 감물면 </v>
      </c>
      <c r="K279" t="str">
        <f>VLOOKUP(F279,'전체(대표)'!$C$2:$J$420,8,FALSE)</f>
        <v>2022-05-24</v>
      </c>
    </row>
    <row r="280" spans="1:11" x14ac:dyDescent="0.4">
      <c r="A280" t="s">
        <v>1359</v>
      </c>
      <c r="B280" t="s">
        <v>60</v>
      </c>
      <c r="C280">
        <v>1375</v>
      </c>
      <c r="D280">
        <v>600</v>
      </c>
      <c r="E280" t="s">
        <v>1339</v>
      </c>
      <c r="F280" t="s">
        <v>1339</v>
      </c>
      <c r="G280" t="str">
        <f>VLOOKUP(F280,'전체(대표)'!$C$2:$J$420,3,FALSE)</f>
        <v>유기농산물</v>
      </c>
      <c r="H280" t="str">
        <f>VLOOKUP(F280,'전체(대표)'!$C$2:$J$420,4,FALSE)</f>
        <v>흙사랑논밭분과</v>
      </c>
      <c r="I280">
        <f>VLOOKUP(F280,'전체(대표)'!$C$2:$J$420,5,FALSE)</f>
        <v>50</v>
      </c>
      <c r="J280" t="str">
        <f>VLOOKUP(F280,'전체(대표)'!$C$2:$J$420,6,FALSE)</f>
        <v xml:space="preserve">충청북도 괴산군 감물면 </v>
      </c>
      <c r="K280" t="str">
        <f>VLOOKUP(F280,'전체(대표)'!$C$2:$J$420,8,FALSE)</f>
        <v>2022-05-24</v>
      </c>
    </row>
    <row r="281" spans="1:11" x14ac:dyDescent="0.4">
      <c r="A281" t="s">
        <v>1359</v>
      </c>
      <c r="B281" t="s">
        <v>547</v>
      </c>
      <c r="C281">
        <v>1925</v>
      </c>
      <c r="D281">
        <v>300</v>
      </c>
      <c r="E281" t="s">
        <v>1339</v>
      </c>
      <c r="F281" t="s">
        <v>1339</v>
      </c>
      <c r="G281" t="str">
        <f>VLOOKUP(F281,'전체(대표)'!$C$2:$J$420,3,FALSE)</f>
        <v>유기농산물</v>
      </c>
      <c r="H281" t="str">
        <f>VLOOKUP(F281,'전체(대표)'!$C$2:$J$420,4,FALSE)</f>
        <v>흙사랑논밭분과</v>
      </c>
      <c r="I281">
        <f>VLOOKUP(F281,'전체(대표)'!$C$2:$J$420,5,FALSE)</f>
        <v>50</v>
      </c>
      <c r="J281" t="str">
        <f>VLOOKUP(F281,'전체(대표)'!$C$2:$J$420,6,FALSE)</f>
        <v xml:space="preserve">충청북도 괴산군 감물면 </v>
      </c>
      <c r="K281" t="str">
        <f>VLOOKUP(F281,'전체(대표)'!$C$2:$J$420,8,FALSE)</f>
        <v>2022-05-24</v>
      </c>
    </row>
    <row r="282" spans="1:11" x14ac:dyDescent="0.4">
      <c r="A282" t="s">
        <v>1360</v>
      </c>
      <c r="B282" t="s">
        <v>201</v>
      </c>
      <c r="C282">
        <v>1337</v>
      </c>
      <c r="D282">
        <v>2800</v>
      </c>
      <c r="E282" t="s">
        <v>1339</v>
      </c>
      <c r="F282" t="s">
        <v>1339</v>
      </c>
      <c r="G282" t="str">
        <f>VLOOKUP(F282,'전체(대표)'!$C$2:$J$420,3,FALSE)</f>
        <v>유기농산물</v>
      </c>
      <c r="H282" t="str">
        <f>VLOOKUP(F282,'전체(대표)'!$C$2:$J$420,4,FALSE)</f>
        <v>흙사랑논밭분과</v>
      </c>
      <c r="I282">
        <f>VLOOKUP(F282,'전체(대표)'!$C$2:$J$420,5,FALSE)</f>
        <v>50</v>
      </c>
      <c r="J282" t="str">
        <f>VLOOKUP(F282,'전체(대표)'!$C$2:$J$420,6,FALSE)</f>
        <v xml:space="preserve">충청북도 괴산군 감물면 </v>
      </c>
      <c r="K282" t="str">
        <f>VLOOKUP(F282,'전체(대표)'!$C$2:$J$420,8,FALSE)</f>
        <v>2022-05-24</v>
      </c>
    </row>
    <row r="283" spans="1:11" x14ac:dyDescent="0.4">
      <c r="A283" t="s">
        <v>1360</v>
      </c>
      <c r="B283" t="s">
        <v>13</v>
      </c>
      <c r="C283">
        <v>1337</v>
      </c>
      <c r="D283">
        <v>10672</v>
      </c>
      <c r="E283" t="s">
        <v>1339</v>
      </c>
      <c r="F283" t="s">
        <v>1339</v>
      </c>
      <c r="G283" t="str">
        <f>VLOOKUP(F283,'전체(대표)'!$C$2:$J$420,3,FALSE)</f>
        <v>유기농산물</v>
      </c>
      <c r="H283" t="str">
        <f>VLOOKUP(F283,'전체(대표)'!$C$2:$J$420,4,FALSE)</f>
        <v>흙사랑논밭분과</v>
      </c>
      <c r="I283">
        <f>VLOOKUP(F283,'전체(대표)'!$C$2:$J$420,5,FALSE)</f>
        <v>50</v>
      </c>
      <c r="J283" t="str">
        <f>VLOOKUP(F283,'전체(대표)'!$C$2:$J$420,6,FALSE)</f>
        <v xml:space="preserve">충청북도 괴산군 감물면 </v>
      </c>
      <c r="K283" t="str">
        <f>VLOOKUP(F283,'전체(대표)'!$C$2:$J$420,8,FALSE)</f>
        <v>2022-05-24</v>
      </c>
    </row>
    <row r="284" spans="1:11" x14ac:dyDescent="0.4">
      <c r="A284" t="s">
        <v>1360</v>
      </c>
      <c r="B284" t="s">
        <v>307</v>
      </c>
      <c r="C284">
        <v>3315</v>
      </c>
      <c r="D284">
        <v>501</v>
      </c>
      <c r="E284" t="s">
        <v>1339</v>
      </c>
      <c r="F284" t="s">
        <v>1339</v>
      </c>
      <c r="G284" t="str">
        <f>VLOOKUP(F284,'전체(대표)'!$C$2:$J$420,3,FALSE)</f>
        <v>유기농산물</v>
      </c>
      <c r="H284" t="str">
        <f>VLOOKUP(F284,'전체(대표)'!$C$2:$J$420,4,FALSE)</f>
        <v>흙사랑논밭분과</v>
      </c>
      <c r="I284">
        <f>VLOOKUP(F284,'전체(대표)'!$C$2:$J$420,5,FALSE)</f>
        <v>50</v>
      </c>
      <c r="J284" t="str">
        <f>VLOOKUP(F284,'전체(대표)'!$C$2:$J$420,6,FALSE)</f>
        <v xml:space="preserve">충청북도 괴산군 감물면 </v>
      </c>
      <c r="K284" t="str">
        <f>VLOOKUP(F284,'전체(대표)'!$C$2:$J$420,8,FALSE)</f>
        <v>2022-05-24</v>
      </c>
    </row>
    <row r="285" spans="1:11" x14ac:dyDescent="0.4">
      <c r="A285" t="s">
        <v>1360</v>
      </c>
      <c r="B285" t="s">
        <v>55</v>
      </c>
      <c r="C285">
        <v>2339</v>
      </c>
      <c r="D285">
        <v>1200</v>
      </c>
      <c r="E285" t="s">
        <v>1339</v>
      </c>
      <c r="F285" t="s">
        <v>1339</v>
      </c>
      <c r="G285" t="str">
        <f>VLOOKUP(F285,'전체(대표)'!$C$2:$J$420,3,FALSE)</f>
        <v>유기농산물</v>
      </c>
      <c r="H285" t="str">
        <f>VLOOKUP(F285,'전체(대표)'!$C$2:$J$420,4,FALSE)</f>
        <v>흙사랑논밭분과</v>
      </c>
      <c r="I285">
        <f>VLOOKUP(F285,'전체(대표)'!$C$2:$J$420,5,FALSE)</f>
        <v>50</v>
      </c>
      <c r="J285" t="str">
        <f>VLOOKUP(F285,'전체(대표)'!$C$2:$J$420,6,FALSE)</f>
        <v xml:space="preserve">충청북도 괴산군 감물면 </v>
      </c>
      <c r="K285" t="str">
        <f>VLOOKUP(F285,'전체(대표)'!$C$2:$J$420,8,FALSE)</f>
        <v>2022-05-24</v>
      </c>
    </row>
    <row r="286" spans="1:11" x14ac:dyDescent="0.4">
      <c r="A286" t="s">
        <v>1360</v>
      </c>
      <c r="B286" t="s">
        <v>158</v>
      </c>
      <c r="C286">
        <v>3429</v>
      </c>
      <c r="D286">
        <v>6118</v>
      </c>
      <c r="E286" t="s">
        <v>1339</v>
      </c>
      <c r="F286" t="s">
        <v>1339</v>
      </c>
      <c r="G286" t="str">
        <f>VLOOKUP(F286,'전체(대표)'!$C$2:$J$420,3,FALSE)</f>
        <v>유기농산물</v>
      </c>
      <c r="H286" t="str">
        <f>VLOOKUP(F286,'전체(대표)'!$C$2:$J$420,4,FALSE)</f>
        <v>흙사랑논밭분과</v>
      </c>
      <c r="I286">
        <f>VLOOKUP(F286,'전체(대표)'!$C$2:$J$420,5,FALSE)</f>
        <v>50</v>
      </c>
      <c r="J286" t="str">
        <f>VLOOKUP(F286,'전체(대표)'!$C$2:$J$420,6,FALSE)</f>
        <v xml:space="preserve">충청북도 괴산군 감물면 </v>
      </c>
      <c r="K286" t="str">
        <f>VLOOKUP(F286,'전체(대표)'!$C$2:$J$420,8,FALSE)</f>
        <v>2022-05-24</v>
      </c>
    </row>
    <row r="287" spans="1:11" x14ac:dyDescent="0.4">
      <c r="A287" t="s">
        <v>1360</v>
      </c>
      <c r="B287" t="s">
        <v>1315</v>
      </c>
      <c r="C287">
        <v>1245</v>
      </c>
      <c r="D287">
        <v>1400</v>
      </c>
      <c r="E287" t="s">
        <v>1339</v>
      </c>
      <c r="F287" t="s">
        <v>1339</v>
      </c>
      <c r="G287" t="str">
        <f>VLOOKUP(F287,'전체(대표)'!$C$2:$J$420,3,FALSE)</f>
        <v>유기농산물</v>
      </c>
      <c r="H287" t="str">
        <f>VLOOKUP(F287,'전체(대표)'!$C$2:$J$420,4,FALSE)</f>
        <v>흙사랑논밭분과</v>
      </c>
      <c r="I287">
        <f>VLOOKUP(F287,'전체(대표)'!$C$2:$J$420,5,FALSE)</f>
        <v>50</v>
      </c>
      <c r="J287" t="str">
        <f>VLOOKUP(F287,'전체(대표)'!$C$2:$J$420,6,FALSE)</f>
        <v xml:space="preserve">충청북도 괴산군 감물면 </v>
      </c>
      <c r="K287" t="str">
        <f>VLOOKUP(F287,'전체(대표)'!$C$2:$J$420,8,FALSE)</f>
        <v>2022-05-24</v>
      </c>
    </row>
    <row r="288" spans="1:11" x14ac:dyDescent="0.4">
      <c r="A288" t="s">
        <v>1360</v>
      </c>
      <c r="B288" t="s">
        <v>60</v>
      </c>
      <c r="C288">
        <v>1359</v>
      </c>
      <c r="D288">
        <v>576</v>
      </c>
      <c r="E288" t="s">
        <v>1339</v>
      </c>
      <c r="F288" t="s">
        <v>1339</v>
      </c>
      <c r="G288" t="str">
        <f>VLOOKUP(F288,'전체(대표)'!$C$2:$J$420,3,FALSE)</f>
        <v>유기농산물</v>
      </c>
      <c r="H288" t="str">
        <f>VLOOKUP(F288,'전체(대표)'!$C$2:$J$420,4,FALSE)</f>
        <v>흙사랑논밭분과</v>
      </c>
      <c r="I288">
        <f>VLOOKUP(F288,'전체(대표)'!$C$2:$J$420,5,FALSE)</f>
        <v>50</v>
      </c>
      <c r="J288" t="str">
        <f>VLOOKUP(F288,'전체(대표)'!$C$2:$J$420,6,FALSE)</f>
        <v xml:space="preserve">충청북도 괴산군 감물면 </v>
      </c>
      <c r="K288" t="str">
        <f>VLOOKUP(F288,'전체(대표)'!$C$2:$J$420,8,FALSE)</f>
        <v>2022-05-24</v>
      </c>
    </row>
    <row r="289" spans="1:11" x14ac:dyDescent="0.4">
      <c r="A289" t="s">
        <v>1361</v>
      </c>
      <c r="B289" t="s">
        <v>307</v>
      </c>
      <c r="C289">
        <v>3887</v>
      </c>
      <c r="D289">
        <v>800</v>
      </c>
      <c r="E289" t="s">
        <v>1339</v>
      </c>
      <c r="F289" t="s">
        <v>1339</v>
      </c>
      <c r="G289" t="str">
        <f>VLOOKUP(F289,'전체(대표)'!$C$2:$J$420,3,FALSE)</f>
        <v>유기농산물</v>
      </c>
      <c r="H289" t="str">
        <f>VLOOKUP(F289,'전체(대표)'!$C$2:$J$420,4,FALSE)</f>
        <v>흙사랑논밭분과</v>
      </c>
      <c r="I289">
        <f>VLOOKUP(F289,'전체(대표)'!$C$2:$J$420,5,FALSE)</f>
        <v>50</v>
      </c>
      <c r="J289" t="str">
        <f>VLOOKUP(F289,'전체(대표)'!$C$2:$J$420,6,FALSE)</f>
        <v xml:space="preserve">충청북도 괴산군 감물면 </v>
      </c>
      <c r="K289" t="str">
        <f>VLOOKUP(F289,'전체(대표)'!$C$2:$J$420,8,FALSE)</f>
        <v>2022-05-24</v>
      </c>
    </row>
    <row r="290" spans="1:11" x14ac:dyDescent="0.4">
      <c r="A290" t="s">
        <v>1361</v>
      </c>
      <c r="B290" t="s">
        <v>532</v>
      </c>
      <c r="C290">
        <v>1400</v>
      </c>
      <c r="D290">
        <v>92</v>
      </c>
      <c r="E290" t="s">
        <v>1339</v>
      </c>
      <c r="F290" t="s">
        <v>1339</v>
      </c>
      <c r="G290" t="str">
        <f>VLOOKUP(F290,'전체(대표)'!$C$2:$J$420,3,FALSE)</f>
        <v>유기농산물</v>
      </c>
      <c r="H290" t="str">
        <f>VLOOKUP(F290,'전체(대표)'!$C$2:$J$420,4,FALSE)</f>
        <v>흙사랑논밭분과</v>
      </c>
      <c r="I290">
        <f>VLOOKUP(F290,'전체(대표)'!$C$2:$J$420,5,FALSE)</f>
        <v>50</v>
      </c>
      <c r="J290" t="str">
        <f>VLOOKUP(F290,'전체(대표)'!$C$2:$J$420,6,FALSE)</f>
        <v xml:space="preserve">충청북도 괴산군 감물면 </v>
      </c>
      <c r="K290" t="str">
        <f>VLOOKUP(F290,'전체(대표)'!$C$2:$J$420,8,FALSE)</f>
        <v>2022-05-24</v>
      </c>
    </row>
    <row r="291" spans="1:11" x14ac:dyDescent="0.4">
      <c r="A291" t="s">
        <v>1361</v>
      </c>
      <c r="B291" t="s">
        <v>180</v>
      </c>
      <c r="C291">
        <v>1400</v>
      </c>
      <c r="D291">
        <v>920</v>
      </c>
      <c r="E291" t="s">
        <v>1339</v>
      </c>
      <c r="F291" t="s">
        <v>1339</v>
      </c>
      <c r="G291" t="str">
        <f>VLOOKUP(F291,'전체(대표)'!$C$2:$J$420,3,FALSE)</f>
        <v>유기농산물</v>
      </c>
      <c r="H291" t="str">
        <f>VLOOKUP(F291,'전체(대표)'!$C$2:$J$420,4,FALSE)</f>
        <v>흙사랑논밭분과</v>
      </c>
      <c r="I291">
        <f>VLOOKUP(F291,'전체(대표)'!$C$2:$J$420,5,FALSE)</f>
        <v>50</v>
      </c>
      <c r="J291" t="str">
        <f>VLOOKUP(F291,'전체(대표)'!$C$2:$J$420,6,FALSE)</f>
        <v xml:space="preserve">충청북도 괴산군 감물면 </v>
      </c>
      <c r="K291" t="str">
        <f>VLOOKUP(F291,'전체(대표)'!$C$2:$J$420,8,FALSE)</f>
        <v>2022-05-24</v>
      </c>
    </row>
    <row r="292" spans="1:11" x14ac:dyDescent="0.4">
      <c r="A292" t="s">
        <v>1361</v>
      </c>
      <c r="B292" t="s">
        <v>158</v>
      </c>
      <c r="C292">
        <v>1400</v>
      </c>
      <c r="D292">
        <v>4602</v>
      </c>
      <c r="E292" t="s">
        <v>1339</v>
      </c>
      <c r="F292" t="s">
        <v>1339</v>
      </c>
      <c r="G292" t="str">
        <f>VLOOKUP(F292,'전체(대표)'!$C$2:$J$420,3,FALSE)</f>
        <v>유기농산물</v>
      </c>
      <c r="H292" t="str">
        <f>VLOOKUP(F292,'전체(대표)'!$C$2:$J$420,4,FALSE)</f>
        <v>흙사랑논밭분과</v>
      </c>
      <c r="I292">
        <f>VLOOKUP(F292,'전체(대표)'!$C$2:$J$420,5,FALSE)</f>
        <v>50</v>
      </c>
      <c r="J292" t="str">
        <f>VLOOKUP(F292,'전체(대표)'!$C$2:$J$420,6,FALSE)</f>
        <v xml:space="preserve">충청북도 괴산군 감물면 </v>
      </c>
      <c r="K292" t="str">
        <f>VLOOKUP(F292,'전체(대표)'!$C$2:$J$420,8,FALSE)</f>
        <v>2022-05-24</v>
      </c>
    </row>
    <row r="293" spans="1:11" x14ac:dyDescent="0.4">
      <c r="A293" t="s">
        <v>1361</v>
      </c>
      <c r="B293" t="s">
        <v>1315</v>
      </c>
      <c r="C293">
        <v>2800</v>
      </c>
      <c r="D293">
        <v>3200</v>
      </c>
      <c r="E293" t="s">
        <v>1339</v>
      </c>
      <c r="F293" t="s">
        <v>1339</v>
      </c>
      <c r="G293" t="str">
        <f>VLOOKUP(F293,'전체(대표)'!$C$2:$J$420,3,FALSE)</f>
        <v>유기농산물</v>
      </c>
      <c r="H293" t="str">
        <f>VLOOKUP(F293,'전체(대표)'!$C$2:$J$420,4,FALSE)</f>
        <v>흙사랑논밭분과</v>
      </c>
      <c r="I293">
        <f>VLOOKUP(F293,'전체(대표)'!$C$2:$J$420,5,FALSE)</f>
        <v>50</v>
      </c>
      <c r="J293" t="str">
        <f>VLOOKUP(F293,'전체(대표)'!$C$2:$J$420,6,FALSE)</f>
        <v xml:space="preserve">충청북도 괴산군 감물면 </v>
      </c>
      <c r="K293" t="str">
        <f>VLOOKUP(F293,'전체(대표)'!$C$2:$J$420,8,FALSE)</f>
        <v>2022-05-24</v>
      </c>
    </row>
    <row r="294" spans="1:11" x14ac:dyDescent="0.4">
      <c r="A294" t="s">
        <v>1361</v>
      </c>
      <c r="B294" t="s">
        <v>1362</v>
      </c>
      <c r="C294">
        <v>2487</v>
      </c>
      <c r="D294">
        <v>6000</v>
      </c>
      <c r="E294" t="s">
        <v>1339</v>
      </c>
      <c r="F294" t="s">
        <v>1339</v>
      </c>
      <c r="G294" t="str">
        <f>VLOOKUP(F294,'전체(대표)'!$C$2:$J$420,3,FALSE)</f>
        <v>유기농산물</v>
      </c>
      <c r="H294" t="str">
        <f>VLOOKUP(F294,'전체(대표)'!$C$2:$J$420,4,FALSE)</f>
        <v>흙사랑논밭분과</v>
      </c>
      <c r="I294">
        <f>VLOOKUP(F294,'전체(대표)'!$C$2:$J$420,5,FALSE)</f>
        <v>50</v>
      </c>
      <c r="J294" t="str">
        <f>VLOOKUP(F294,'전체(대표)'!$C$2:$J$420,6,FALSE)</f>
        <v xml:space="preserve">충청북도 괴산군 감물면 </v>
      </c>
      <c r="K294" t="str">
        <f>VLOOKUP(F294,'전체(대표)'!$C$2:$J$420,8,FALSE)</f>
        <v>2022-05-24</v>
      </c>
    </row>
    <row r="295" spans="1:11" x14ac:dyDescent="0.4">
      <c r="A295" t="s">
        <v>1363</v>
      </c>
      <c r="B295" t="s">
        <v>67</v>
      </c>
      <c r="C295">
        <v>1780</v>
      </c>
      <c r="D295">
        <v>3000</v>
      </c>
      <c r="E295" t="s">
        <v>1339</v>
      </c>
      <c r="F295" t="s">
        <v>1339</v>
      </c>
      <c r="G295" t="str">
        <f>VLOOKUP(F295,'전체(대표)'!$C$2:$J$420,3,FALSE)</f>
        <v>유기농산물</v>
      </c>
      <c r="H295" t="str">
        <f>VLOOKUP(F295,'전체(대표)'!$C$2:$J$420,4,FALSE)</f>
        <v>흙사랑논밭분과</v>
      </c>
      <c r="I295">
        <f>VLOOKUP(F295,'전체(대표)'!$C$2:$J$420,5,FALSE)</f>
        <v>50</v>
      </c>
      <c r="J295" t="str">
        <f>VLOOKUP(F295,'전체(대표)'!$C$2:$J$420,6,FALSE)</f>
        <v xml:space="preserve">충청북도 괴산군 감물면 </v>
      </c>
      <c r="K295" t="str">
        <f>VLOOKUP(F295,'전체(대표)'!$C$2:$J$420,8,FALSE)</f>
        <v>2022-05-24</v>
      </c>
    </row>
    <row r="296" spans="1:11" x14ac:dyDescent="0.4">
      <c r="A296" t="s">
        <v>1363</v>
      </c>
      <c r="B296" t="s">
        <v>228</v>
      </c>
      <c r="C296">
        <v>1780</v>
      </c>
      <c r="D296">
        <v>6300</v>
      </c>
      <c r="E296" t="s">
        <v>1339</v>
      </c>
      <c r="F296" t="s">
        <v>1339</v>
      </c>
      <c r="G296" t="str">
        <f>VLOOKUP(F296,'전체(대표)'!$C$2:$J$420,3,FALSE)</f>
        <v>유기농산물</v>
      </c>
      <c r="H296" t="str">
        <f>VLOOKUP(F296,'전체(대표)'!$C$2:$J$420,4,FALSE)</f>
        <v>흙사랑논밭분과</v>
      </c>
      <c r="I296">
        <f>VLOOKUP(F296,'전체(대표)'!$C$2:$J$420,5,FALSE)</f>
        <v>50</v>
      </c>
      <c r="J296" t="str">
        <f>VLOOKUP(F296,'전체(대표)'!$C$2:$J$420,6,FALSE)</f>
        <v xml:space="preserve">충청북도 괴산군 감물면 </v>
      </c>
      <c r="K296" t="str">
        <f>VLOOKUP(F296,'전체(대표)'!$C$2:$J$420,8,FALSE)</f>
        <v>2022-05-24</v>
      </c>
    </row>
    <row r="297" spans="1:11" x14ac:dyDescent="0.4">
      <c r="A297" t="s">
        <v>1363</v>
      </c>
      <c r="B297" t="s">
        <v>1340</v>
      </c>
      <c r="C297">
        <v>1780</v>
      </c>
      <c r="D297">
        <v>630</v>
      </c>
      <c r="E297" t="s">
        <v>1339</v>
      </c>
      <c r="F297" t="s">
        <v>1339</v>
      </c>
      <c r="G297" t="str">
        <f>VLOOKUP(F297,'전체(대표)'!$C$2:$J$420,3,FALSE)</f>
        <v>유기농산물</v>
      </c>
      <c r="H297" t="str">
        <f>VLOOKUP(F297,'전체(대표)'!$C$2:$J$420,4,FALSE)</f>
        <v>흙사랑논밭분과</v>
      </c>
      <c r="I297">
        <f>VLOOKUP(F297,'전체(대표)'!$C$2:$J$420,5,FALSE)</f>
        <v>50</v>
      </c>
      <c r="J297" t="str">
        <f>VLOOKUP(F297,'전체(대표)'!$C$2:$J$420,6,FALSE)</f>
        <v xml:space="preserve">충청북도 괴산군 감물면 </v>
      </c>
      <c r="K297" t="str">
        <f>VLOOKUP(F297,'전체(대표)'!$C$2:$J$420,8,FALSE)</f>
        <v>2022-05-24</v>
      </c>
    </row>
    <row r="298" spans="1:11" x14ac:dyDescent="0.4">
      <c r="A298" t="s">
        <v>1363</v>
      </c>
      <c r="B298" t="s">
        <v>307</v>
      </c>
      <c r="C298">
        <v>5616</v>
      </c>
      <c r="D298">
        <v>1000</v>
      </c>
      <c r="E298" t="s">
        <v>1339</v>
      </c>
      <c r="F298" t="s">
        <v>1339</v>
      </c>
      <c r="G298" t="str">
        <f>VLOOKUP(F298,'전체(대표)'!$C$2:$J$420,3,FALSE)</f>
        <v>유기농산물</v>
      </c>
      <c r="H298" t="str">
        <f>VLOOKUP(F298,'전체(대표)'!$C$2:$J$420,4,FALSE)</f>
        <v>흙사랑논밭분과</v>
      </c>
      <c r="I298">
        <f>VLOOKUP(F298,'전체(대표)'!$C$2:$J$420,5,FALSE)</f>
        <v>50</v>
      </c>
      <c r="J298" t="str">
        <f>VLOOKUP(F298,'전체(대표)'!$C$2:$J$420,6,FALSE)</f>
        <v xml:space="preserve">충청북도 괴산군 감물면 </v>
      </c>
      <c r="K298" t="str">
        <f>VLOOKUP(F298,'전체(대표)'!$C$2:$J$420,8,FALSE)</f>
        <v>2022-05-24</v>
      </c>
    </row>
    <row r="299" spans="1:11" x14ac:dyDescent="0.4">
      <c r="A299" t="s">
        <v>1363</v>
      </c>
      <c r="B299" t="s">
        <v>779</v>
      </c>
      <c r="C299">
        <v>4633</v>
      </c>
      <c r="D299">
        <v>747</v>
      </c>
      <c r="E299" t="s">
        <v>1339</v>
      </c>
      <c r="F299" t="s">
        <v>1339</v>
      </c>
      <c r="G299" t="str">
        <f>VLOOKUP(F299,'전체(대표)'!$C$2:$J$420,3,FALSE)</f>
        <v>유기농산물</v>
      </c>
      <c r="H299" t="str">
        <f>VLOOKUP(F299,'전체(대표)'!$C$2:$J$420,4,FALSE)</f>
        <v>흙사랑논밭분과</v>
      </c>
      <c r="I299">
        <f>VLOOKUP(F299,'전체(대표)'!$C$2:$J$420,5,FALSE)</f>
        <v>50</v>
      </c>
      <c r="J299" t="str">
        <f>VLOOKUP(F299,'전체(대표)'!$C$2:$J$420,6,FALSE)</f>
        <v xml:space="preserve">충청북도 괴산군 감물면 </v>
      </c>
      <c r="K299" t="str">
        <f>VLOOKUP(F299,'전체(대표)'!$C$2:$J$420,8,FALSE)</f>
        <v>2022-05-24</v>
      </c>
    </row>
    <row r="300" spans="1:11" x14ac:dyDescent="0.4">
      <c r="A300" t="s">
        <v>1363</v>
      </c>
      <c r="B300" t="s">
        <v>158</v>
      </c>
      <c r="C300">
        <v>4633</v>
      </c>
      <c r="D300">
        <v>10814</v>
      </c>
      <c r="E300" t="s">
        <v>1339</v>
      </c>
      <c r="F300" t="s">
        <v>1339</v>
      </c>
      <c r="G300" t="str">
        <f>VLOOKUP(F300,'전체(대표)'!$C$2:$J$420,3,FALSE)</f>
        <v>유기농산물</v>
      </c>
      <c r="H300" t="str">
        <f>VLOOKUP(F300,'전체(대표)'!$C$2:$J$420,4,FALSE)</f>
        <v>흙사랑논밭분과</v>
      </c>
      <c r="I300">
        <f>VLOOKUP(F300,'전체(대표)'!$C$2:$J$420,5,FALSE)</f>
        <v>50</v>
      </c>
      <c r="J300" t="str">
        <f>VLOOKUP(F300,'전체(대표)'!$C$2:$J$420,6,FALSE)</f>
        <v xml:space="preserve">충청북도 괴산군 감물면 </v>
      </c>
      <c r="K300" t="str">
        <f>VLOOKUP(F300,'전체(대표)'!$C$2:$J$420,8,FALSE)</f>
        <v>2022-05-24</v>
      </c>
    </row>
    <row r="301" spans="1:11" x14ac:dyDescent="0.4">
      <c r="A301" t="s">
        <v>1363</v>
      </c>
      <c r="B301" t="s">
        <v>60</v>
      </c>
      <c r="C301">
        <v>8526</v>
      </c>
      <c r="D301">
        <v>3701</v>
      </c>
      <c r="E301" t="s">
        <v>1339</v>
      </c>
      <c r="F301" t="s">
        <v>1339</v>
      </c>
      <c r="G301" t="str">
        <f>VLOOKUP(F301,'전체(대표)'!$C$2:$J$420,3,FALSE)</f>
        <v>유기농산물</v>
      </c>
      <c r="H301" t="str">
        <f>VLOOKUP(F301,'전체(대표)'!$C$2:$J$420,4,FALSE)</f>
        <v>흙사랑논밭분과</v>
      </c>
      <c r="I301">
        <f>VLOOKUP(F301,'전체(대표)'!$C$2:$J$420,5,FALSE)</f>
        <v>50</v>
      </c>
      <c r="J301" t="str">
        <f>VLOOKUP(F301,'전체(대표)'!$C$2:$J$420,6,FALSE)</f>
        <v xml:space="preserve">충청북도 괴산군 감물면 </v>
      </c>
      <c r="K301" t="str">
        <f>VLOOKUP(F301,'전체(대표)'!$C$2:$J$420,8,FALSE)</f>
        <v>2022-05-24</v>
      </c>
    </row>
    <row r="302" spans="1:11" x14ac:dyDescent="0.4">
      <c r="A302" t="s">
        <v>1363</v>
      </c>
      <c r="B302" t="s">
        <v>1364</v>
      </c>
      <c r="C302">
        <v>4690</v>
      </c>
      <c r="D302">
        <v>1045</v>
      </c>
      <c r="E302" t="s">
        <v>1339</v>
      </c>
      <c r="F302" t="s">
        <v>1339</v>
      </c>
      <c r="G302" t="str">
        <f>VLOOKUP(F302,'전체(대표)'!$C$2:$J$420,3,FALSE)</f>
        <v>유기농산물</v>
      </c>
      <c r="H302" t="str">
        <f>VLOOKUP(F302,'전체(대표)'!$C$2:$J$420,4,FALSE)</f>
        <v>흙사랑논밭분과</v>
      </c>
      <c r="I302">
        <f>VLOOKUP(F302,'전체(대표)'!$C$2:$J$420,5,FALSE)</f>
        <v>50</v>
      </c>
      <c r="J302" t="str">
        <f>VLOOKUP(F302,'전체(대표)'!$C$2:$J$420,6,FALSE)</f>
        <v xml:space="preserve">충청북도 괴산군 감물면 </v>
      </c>
      <c r="K302" t="str">
        <f>VLOOKUP(F302,'전체(대표)'!$C$2:$J$420,8,FALSE)</f>
        <v>2022-05-24</v>
      </c>
    </row>
    <row r="303" spans="1:11" x14ac:dyDescent="0.4">
      <c r="A303" t="s">
        <v>1365</v>
      </c>
      <c r="B303" t="s">
        <v>55</v>
      </c>
      <c r="C303">
        <v>4452</v>
      </c>
      <c r="D303">
        <v>1750</v>
      </c>
      <c r="E303" t="s">
        <v>1339</v>
      </c>
      <c r="F303" t="s">
        <v>1339</v>
      </c>
      <c r="G303" t="str">
        <f>VLOOKUP(F303,'전체(대표)'!$C$2:$J$420,3,FALSE)</f>
        <v>유기농산물</v>
      </c>
      <c r="H303" t="str">
        <f>VLOOKUP(F303,'전체(대표)'!$C$2:$J$420,4,FALSE)</f>
        <v>흙사랑논밭분과</v>
      </c>
      <c r="I303">
        <f>VLOOKUP(F303,'전체(대표)'!$C$2:$J$420,5,FALSE)</f>
        <v>50</v>
      </c>
      <c r="J303" t="str">
        <f>VLOOKUP(F303,'전체(대표)'!$C$2:$J$420,6,FALSE)</f>
        <v xml:space="preserve">충청북도 괴산군 감물면 </v>
      </c>
      <c r="K303" t="str">
        <f>VLOOKUP(F303,'전체(대표)'!$C$2:$J$420,8,FALSE)</f>
        <v>2022-05-24</v>
      </c>
    </row>
    <row r="304" spans="1:11" x14ac:dyDescent="0.4">
      <c r="A304" t="s">
        <v>1366</v>
      </c>
      <c r="B304" t="s">
        <v>201</v>
      </c>
      <c r="C304">
        <v>1870</v>
      </c>
      <c r="D304">
        <v>2800</v>
      </c>
      <c r="E304" t="s">
        <v>1339</v>
      </c>
      <c r="F304" t="s">
        <v>1339</v>
      </c>
      <c r="G304" t="str">
        <f>VLOOKUP(F304,'전체(대표)'!$C$2:$J$420,3,FALSE)</f>
        <v>유기농산물</v>
      </c>
      <c r="H304" t="str">
        <f>VLOOKUP(F304,'전체(대표)'!$C$2:$J$420,4,FALSE)</f>
        <v>흙사랑논밭분과</v>
      </c>
      <c r="I304">
        <f>VLOOKUP(F304,'전체(대표)'!$C$2:$J$420,5,FALSE)</f>
        <v>50</v>
      </c>
      <c r="J304" t="str">
        <f>VLOOKUP(F304,'전체(대표)'!$C$2:$J$420,6,FALSE)</f>
        <v xml:space="preserve">충청북도 괴산군 감물면 </v>
      </c>
      <c r="K304" t="str">
        <f>VLOOKUP(F304,'전체(대표)'!$C$2:$J$420,8,FALSE)</f>
        <v>2022-05-24</v>
      </c>
    </row>
    <row r="305" spans="1:11" x14ac:dyDescent="0.4">
      <c r="A305" t="s">
        <v>1366</v>
      </c>
      <c r="B305" t="s">
        <v>361</v>
      </c>
      <c r="C305">
        <v>990</v>
      </c>
      <c r="D305">
        <v>250</v>
      </c>
      <c r="E305" t="s">
        <v>1339</v>
      </c>
      <c r="F305" t="s">
        <v>1339</v>
      </c>
      <c r="G305" t="str">
        <f>VLOOKUP(F305,'전체(대표)'!$C$2:$J$420,3,FALSE)</f>
        <v>유기농산물</v>
      </c>
      <c r="H305" t="str">
        <f>VLOOKUP(F305,'전체(대표)'!$C$2:$J$420,4,FALSE)</f>
        <v>흙사랑논밭분과</v>
      </c>
      <c r="I305">
        <f>VLOOKUP(F305,'전체(대표)'!$C$2:$J$420,5,FALSE)</f>
        <v>50</v>
      </c>
      <c r="J305" t="str">
        <f>VLOOKUP(F305,'전체(대표)'!$C$2:$J$420,6,FALSE)</f>
        <v xml:space="preserve">충청북도 괴산군 감물면 </v>
      </c>
      <c r="K305" t="str">
        <f>VLOOKUP(F305,'전체(대표)'!$C$2:$J$420,8,FALSE)</f>
        <v>2022-05-24</v>
      </c>
    </row>
    <row r="306" spans="1:11" x14ac:dyDescent="0.4">
      <c r="A306" t="s">
        <v>1366</v>
      </c>
      <c r="B306" t="s">
        <v>55</v>
      </c>
      <c r="C306">
        <v>1517</v>
      </c>
      <c r="D306">
        <v>800</v>
      </c>
      <c r="E306" t="s">
        <v>1339</v>
      </c>
      <c r="F306" t="s">
        <v>1339</v>
      </c>
      <c r="G306" t="str">
        <f>VLOOKUP(F306,'전체(대표)'!$C$2:$J$420,3,FALSE)</f>
        <v>유기농산물</v>
      </c>
      <c r="H306" t="str">
        <f>VLOOKUP(F306,'전체(대표)'!$C$2:$J$420,4,FALSE)</f>
        <v>흙사랑논밭분과</v>
      </c>
      <c r="I306">
        <f>VLOOKUP(F306,'전체(대표)'!$C$2:$J$420,5,FALSE)</f>
        <v>50</v>
      </c>
      <c r="J306" t="str">
        <f>VLOOKUP(F306,'전체(대표)'!$C$2:$J$420,6,FALSE)</f>
        <v xml:space="preserve">충청북도 괴산군 감물면 </v>
      </c>
      <c r="K306" t="str">
        <f>VLOOKUP(F306,'전체(대표)'!$C$2:$J$420,8,FALSE)</f>
        <v>2022-05-24</v>
      </c>
    </row>
    <row r="307" spans="1:11" x14ac:dyDescent="0.4">
      <c r="A307" t="s">
        <v>1366</v>
      </c>
      <c r="B307" t="s">
        <v>532</v>
      </c>
      <c r="C307">
        <v>5143</v>
      </c>
      <c r="D307">
        <v>241</v>
      </c>
      <c r="E307" t="s">
        <v>1339</v>
      </c>
      <c r="F307" t="s">
        <v>1339</v>
      </c>
      <c r="G307" t="str">
        <f>VLOOKUP(F307,'전체(대표)'!$C$2:$J$420,3,FALSE)</f>
        <v>유기농산물</v>
      </c>
      <c r="H307" t="str">
        <f>VLOOKUP(F307,'전체(대표)'!$C$2:$J$420,4,FALSE)</f>
        <v>흙사랑논밭분과</v>
      </c>
      <c r="I307">
        <f>VLOOKUP(F307,'전체(대표)'!$C$2:$J$420,5,FALSE)</f>
        <v>50</v>
      </c>
      <c r="J307" t="str">
        <f>VLOOKUP(F307,'전체(대표)'!$C$2:$J$420,6,FALSE)</f>
        <v xml:space="preserve">충청북도 괴산군 감물면 </v>
      </c>
      <c r="K307" t="str">
        <f>VLOOKUP(F307,'전체(대표)'!$C$2:$J$420,8,FALSE)</f>
        <v>2022-05-24</v>
      </c>
    </row>
    <row r="308" spans="1:11" x14ac:dyDescent="0.4">
      <c r="A308" t="s">
        <v>1366</v>
      </c>
      <c r="B308" t="s">
        <v>180</v>
      </c>
      <c r="C308">
        <v>5143</v>
      </c>
      <c r="D308">
        <v>2410</v>
      </c>
      <c r="E308" t="s">
        <v>1339</v>
      </c>
      <c r="F308" t="s">
        <v>1339</v>
      </c>
      <c r="G308" t="str">
        <f>VLOOKUP(F308,'전체(대표)'!$C$2:$J$420,3,FALSE)</f>
        <v>유기농산물</v>
      </c>
      <c r="H308" t="str">
        <f>VLOOKUP(F308,'전체(대표)'!$C$2:$J$420,4,FALSE)</f>
        <v>흙사랑논밭분과</v>
      </c>
      <c r="I308">
        <f>VLOOKUP(F308,'전체(대표)'!$C$2:$J$420,5,FALSE)</f>
        <v>50</v>
      </c>
      <c r="J308" t="str">
        <f>VLOOKUP(F308,'전체(대표)'!$C$2:$J$420,6,FALSE)</f>
        <v xml:space="preserve">충청북도 괴산군 감물면 </v>
      </c>
      <c r="K308" t="str">
        <f>VLOOKUP(F308,'전체(대표)'!$C$2:$J$420,8,FALSE)</f>
        <v>2022-05-24</v>
      </c>
    </row>
    <row r="309" spans="1:11" x14ac:dyDescent="0.4">
      <c r="A309" t="s">
        <v>1366</v>
      </c>
      <c r="B309" t="s">
        <v>779</v>
      </c>
      <c r="C309">
        <v>4998</v>
      </c>
      <c r="D309">
        <v>583</v>
      </c>
      <c r="E309" t="s">
        <v>1339</v>
      </c>
      <c r="F309" t="s">
        <v>1339</v>
      </c>
      <c r="G309" t="str">
        <f>VLOOKUP(F309,'전체(대표)'!$C$2:$J$420,3,FALSE)</f>
        <v>유기농산물</v>
      </c>
      <c r="H309" t="str">
        <f>VLOOKUP(F309,'전체(대표)'!$C$2:$J$420,4,FALSE)</f>
        <v>흙사랑논밭분과</v>
      </c>
      <c r="I309">
        <f>VLOOKUP(F309,'전체(대표)'!$C$2:$J$420,5,FALSE)</f>
        <v>50</v>
      </c>
      <c r="J309" t="str">
        <f>VLOOKUP(F309,'전체(대표)'!$C$2:$J$420,6,FALSE)</f>
        <v xml:space="preserve">충청북도 괴산군 감물면 </v>
      </c>
      <c r="K309" t="str">
        <f>VLOOKUP(F309,'전체(대표)'!$C$2:$J$420,8,FALSE)</f>
        <v>2022-05-24</v>
      </c>
    </row>
    <row r="310" spans="1:11" x14ac:dyDescent="0.4">
      <c r="A310" t="s">
        <v>1366</v>
      </c>
      <c r="B310" t="s">
        <v>158</v>
      </c>
      <c r="C310">
        <v>1725</v>
      </c>
      <c r="D310">
        <v>3068</v>
      </c>
      <c r="E310" t="s">
        <v>1339</v>
      </c>
      <c r="F310" t="s">
        <v>1339</v>
      </c>
      <c r="G310" t="str">
        <f>VLOOKUP(F310,'전체(대표)'!$C$2:$J$420,3,FALSE)</f>
        <v>유기농산물</v>
      </c>
      <c r="H310" t="str">
        <f>VLOOKUP(F310,'전체(대표)'!$C$2:$J$420,4,FALSE)</f>
        <v>흙사랑논밭분과</v>
      </c>
      <c r="I310">
        <f>VLOOKUP(F310,'전체(대표)'!$C$2:$J$420,5,FALSE)</f>
        <v>50</v>
      </c>
      <c r="J310" t="str">
        <f>VLOOKUP(F310,'전체(대표)'!$C$2:$J$420,6,FALSE)</f>
        <v xml:space="preserve">충청북도 괴산군 감물면 </v>
      </c>
      <c r="K310" t="str">
        <f>VLOOKUP(F310,'전체(대표)'!$C$2:$J$420,8,FALSE)</f>
        <v>2022-05-24</v>
      </c>
    </row>
    <row r="311" spans="1:11" x14ac:dyDescent="0.4">
      <c r="A311" t="s">
        <v>1366</v>
      </c>
      <c r="B311" t="s">
        <v>1315</v>
      </c>
      <c r="C311">
        <v>2367</v>
      </c>
      <c r="D311">
        <v>2000</v>
      </c>
      <c r="E311" t="s">
        <v>1339</v>
      </c>
      <c r="F311" t="s">
        <v>1339</v>
      </c>
      <c r="G311" t="str">
        <f>VLOOKUP(F311,'전체(대표)'!$C$2:$J$420,3,FALSE)</f>
        <v>유기농산물</v>
      </c>
      <c r="H311" t="str">
        <f>VLOOKUP(F311,'전체(대표)'!$C$2:$J$420,4,FALSE)</f>
        <v>흙사랑논밭분과</v>
      </c>
      <c r="I311">
        <f>VLOOKUP(F311,'전체(대표)'!$C$2:$J$420,5,FALSE)</f>
        <v>50</v>
      </c>
      <c r="J311" t="str">
        <f>VLOOKUP(F311,'전체(대표)'!$C$2:$J$420,6,FALSE)</f>
        <v xml:space="preserve">충청북도 괴산군 감물면 </v>
      </c>
      <c r="K311" t="str">
        <f>VLOOKUP(F311,'전체(대표)'!$C$2:$J$420,8,FALSE)</f>
        <v>2022-05-24</v>
      </c>
    </row>
    <row r="312" spans="1:11" x14ac:dyDescent="0.4">
      <c r="A312" t="s">
        <v>1366</v>
      </c>
      <c r="B312" t="s">
        <v>60</v>
      </c>
      <c r="C312">
        <v>2367</v>
      </c>
      <c r="D312">
        <v>720</v>
      </c>
      <c r="E312" t="s">
        <v>1339</v>
      </c>
      <c r="F312" t="s">
        <v>1339</v>
      </c>
      <c r="G312" t="str">
        <f>VLOOKUP(F312,'전체(대표)'!$C$2:$J$420,3,FALSE)</f>
        <v>유기농산물</v>
      </c>
      <c r="H312" t="str">
        <f>VLOOKUP(F312,'전체(대표)'!$C$2:$J$420,4,FALSE)</f>
        <v>흙사랑논밭분과</v>
      </c>
      <c r="I312">
        <f>VLOOKUP(F312,'전체(대표)'!$C$2:$J$420,5,FALSE)</f>
        <v>50</v>
      </c>
      <c r="J312" t="str">
        <f>VLOOKUP(F312,'전체(대표)'!$C$2:$J$420,6,FALSE)</f>
        <v xml:space="preserve">충청북도 괴산군 감물면 </v>
      </c>
      <c r="K312" t="str">
        <f>VLOOKUP(F312,'전체(대표)'!$C$2:$J$420,8,FALSE)</f>
        <v>2022-05-24</v>
      </c>
    </row>
    <row r="313" spans="1:11" x14ac:dyDescent="0.4">
      <c r="A313" t="s">
        <v>1367</v>
      </c>
      <c r="B313" t="s">
        <v>361</v>
      </c>
      <c r="C313">
        <v>990</v>
      </c>
      <c r="D313">
        <v>180</v>
      </c>
      <c r="E313" t="s">
        <v>1339</v>
      </c>
      <c r="F313" t="s">
        <v>1339</v>
      </c>
      <c r="G313" t="str">
        <f>VLOOKUP(F313,'전체(대표)'!$C$2:$J$420,3,FALSE)</f>
        <v>유기농산물</v>
      </c>
      <c r="H313" t="str">
        <f>VLOOKUP(F313,'전체(대표)'!$C$2:$J$420,4,FALSE)</f>
        <v>흙사랑논밭분과</v>
      </c>
      <c r="I313">
        <f>VLOOKUP(F313,'전체(대표)'!$C$2:$J$420,5,FALSE)</f>
        <v>50</v>
      </c>
      <c r="J313" t="str">
        <f>VLOOKUP(F313,'전체(대표)'!$C$2:$J$420,6,FALSE)</f>
        <v xml:space="preserve">충청북도 괴산군 감물면 </v>
      </c>
      <c r="K313" t="str">
        <f>VLOOKUP(F313,'전체(대표)'!$C$2:$J$420,8,FALSE)</f>
        <v>2022-05-24</v>
      </c>
    </row>
    <row r="314" spans="1:11" x14ac:dyDescent="0.4">
      <c r="A314" t="s">
        <v>1367</v>
      </c>
      <c r="B314" t="s">
        <v>307</v>
      </c>
      <c r="C314">
        <v>1710</v>
      </c>
      <c r="D314">
        <v>402</v>
      </c>
      <c r="E314" t="s">
        <v>1339</v>
      </c>
      <c r="F314" t="s">
        <v>1339</v>
      </c>
      <c r="G314" t="str">
        <f>VLOOKUP(F314,'전체(대표)'!$C$2:$J$420,3,FALSE)</f>
        <v>유기농산물</v>
      </c>
      <c r="H314" t="str">
        <f>VLOOKUP(F314,'전체(대표)'!$C$2:$J$420,4,FALSE)</f>
        <v>흙사랑논밭분과</v>
      </c>
      <c r="I314">
        <f>VLOOKUP(F314,'전체(대표)'!$C$2:$J$420,5,FALSE)</f>
        <v>50</v>
      </c>
      <c r="J314" t="str">
        <f>VLOOKUP(F314,'전체(대표)'!$C$2:$J$420,6,FALSE)</f>
        <v xml:space="preserve">충청북도 괴산군 감물면 </v>
      </c>
      <c r="K314" t="str">
        <f>VLOOKUP(F314,'전체(대표)'!$C$2:$J$420,8,FALSE)</f>
        <v>2022-05-24</v>
      </c>
    </row>
    <row r="315" spans="1:11" x14ac:dyDescent="0.4">
      <c r="A315" t="s">
        <v>1367</v>
      </c>
      <c r="B315" t="s">
        <v>532</v>
      </c>
      <c r="C315">
        <v>6042</v>
      </c>
      <c r="D315">
        <v>390</v>
      </c>
      <c r="E315" t="s">
        <v>1339</v>
      </c>
      <c r="F315" t="s">
        <v>1339</v>
      </c>
      <c r="G315" t="str">
        <f>VLOOKUP(F315,'전체(대표)'!$C$2:$J$420,3,FALSE)</f>
        <v>유기농산물</v>
      </c>
      <c r="H315" t="str">
        <f>VLOOKUP(F315,'전체(대표)'!$C$2:$J$420,4,FALSE)</f>
        <v>흙사랑논밭분과</v>
      </c>
      <c r="I315">
        <f>VLOOKUP(F315,'전체(대표)'!$C$2:$J$420,5,FALSE)</f>
        <v>50</v>
      </c>
      <c r="J315" t="str">
        <f>VLOOKUP(F315,'전체(대표)'!$C$2:$J$420,6,FALSE)</f>
        <v xml:space="preserve">충청북도 괴산군 감물면 </v>
      </c>
      <c r="K315" t="str">
        <f>VLOOKUP(F315,'전체(대표)'!$C$2:$J$420,8,FALSE)</f>
        <v>2022-05-24</v>
      </c>
    </row>
    <row r="316" spans="1:11" x14ac:dyDescent="0.4">
      <c r="A316" t="s">
        <v>1367</v>
      </c>
      <c r="B316" t="s">
        <v>180</v>
      </c>
      <c r="C316">
        <v>6042</v>
      </c>
      <c r="D316">
        <v>3900</v>
      </c>
      <c r="E316" t="s">
        <v>1339</v>
      </c>
      <c r="F316" t="s">
        <v>1339</v>
      </c>
      <c r="G316" t="str">
        <f>VLOOKUP(F316,'전체(대표)'!$C$2:$J$420,3,FALSE)</f>
        <v>유기농산물</v>
      </c>
      <c r="H316" t="str">
        <f>VLOOKUP(F316,'전체(대표)'!$C$2:$J$420,4,FALSE)</f>
        <v>흙사랑논밭분과</v>
      </c>
      <c r="I316">
        <f>VLOOKUP(F316,'전체(대표)'!$C$2:$J$420,5,FALSE)</f>
        <v>50</v>
      </c>
      <c r="J316" t="str">
        <f>VLOOKUP(F316,'전체(대표)'!$C$2:$J$420,6,FALSE)</f>
        <v xml:space="preserve">충청북도 괴산군 감물면 </v>
      </c>
      <c r="K316" t="str">
        <f>VLOOKUP(F316,'전체(대표)'!$C$2:$J$420,8,FALSE)</f>
        <v>2022-05-24</v>
      </c>
    </row>
    <row r="317" spans="1:11" x14ac:dyDescent="0.4">
      <c r="A317" t="s">
        <v>1367</v>
      </c>
      <c r="B317" t="s">
        <v>779</v>
      </c>
      <c r="C317">
        <v>3360</v>
      </c>
      <c r="D317">
        <v>530</v>
      </c>
      <c r="E317" t="s">
        <v>1339</v>
      </c>
      <c r="F317" t="s">
        <v>1339</v>
      </c>
      <c r="G317" t="str">
        <f>VLOOKUP(F317,'전체(대표)'!$C$2:$J$420,3,FALSE)</f>
        <v>유기농산물</v>
      </c>
      <c r="H317" t="str">
        <f>VLOOKUP(F317,'전체(대표)'!$C$2:$J$420,4,FALSE)</f>
        <v>흙사랑논밭분과</v>
      </c>
      <c r="I317">
        <f>VLOOKUP(F317,'전체(대표)'!$C$2:$J$420,5,FALSE)</f>
        <v>50</v>
      </c>
      <c r="J317" t="str">
        <f>VLOOKUP(F317,'전체(대표)'!$C$2:$J$420,6,FALSE)</f>
        <v xml:space="preserve">충청북도 괴산군 감물면 </v>
      </c>
      <c r="K317" t="str">
        <f>VLOOKUP(F317,'전체(대표)'!$C$2:$J$420,8,FALSE)</f>
        <v>2022-05-24</v>
      </c>
    </row>
    <row r="318" spans="1:11" x14ac:dyDescent="0.4">
      <c r="A318" t="s">
        <v>1367</v>
      </c>
      <c r="B318" t="s">
        <v>158</v>
      </c>
      <c r="C318">
        <v>4217</v>
      </c>
      <c r="D318">
        <v>9168</v>
      </c>
      <c r="E318" t="s">
        <v>1339</v>
      </c>
      <c r="F318" t="s">
        <v>1339</v>
      </c>
      <c r="G318" t="str">
        <f>VLOOKUP(F318,'전체(대표)'!$C$2:$J$420,3,FALSE)</f>
        <v>유기농산물</v>
      </c>
      <c r="H318" t="str">
        <f>VLOOKUP(F318,'전체(대표)'!$C$2:$J$420,4,FALSE)</f>
        <v>흙사랑논밭분과</v>
      </c>
      <c r="I318">
        <f>VLOOKUP(F318,'전체(대표)'!$C$2:$J$420,5,FALSE)</f>
        <v>50</v>
      </c>
      <c r="J318" t="str">
        <f>VLOOKUP(F318,'전체(대표)'!$C$2:$J$420,6,FALSE)</f>
        <v xml:space="preserve">충청북도 괴산군 감물면 </v>
      </c>
      <c r="K318" t="str">
        <f>VLOOKUP(F318,'전체(대표)'!$C$2:$J$420,8,FALSE)</f>
        <v>2022-05-24</v>
      </c>
    </row>
    <row r="319" spans="1:11" x14ac:dyDescent="0.4">
      <c r="A319" t="s">
        <v>1367</v>
      </c>
      <c r="B319" t="s">
        <v>60</v>
      </c>
      <c r="C319">
        <v>5189</v>
      </c>
      <c r="D319">
        <v>2160</v>
      </c>
      <c r="E319" t="s">
        <v>1339</v>
      </c>
      <c r="F319" t="s">
        <v>1339</v>
      </c>
      <c r="G319" t="str">
        <f>VLOOKUP(F319,'전체(대표)'!$C$2:$J$420,3,FALSE)</f>
        <v>유기농산물</v>
      </c>
      <c r="H319" t="str">
        <f>VLOOKUP(F319,'전체(대표)'!$C$2:$J$420,4,FALSE)</f>
        <v>흙사랑논밭분과</v>
      </c>
      <c r="I319">
        <f>VLOOKUP(F319,'전체(대표)'!$C$2:$J$420,5,FALSE)</f>
        <v>50</v>
      </c>
      <c r="J319" t="str">
        <f>VLOOKUP(F319,'전체(대표)'!$C$2:$J$420,6,FALSE)</f>
        <v xml:space="preserve">충청북도 괴산군 감물면 </v>
      </c>
      <c r="K319" t="str">
        <f>VLOOKUP(F319,'전체(대표)'!$C$2:$J$420,8,FALSE)</f>
        <v>2022-05-24</v>
      </c>
    </row>
    <row r="320" spans="1:11" x14ac:dyDescent="0.4">
      <c r="A320" t="s">
        <v>1368</v>
      </c>
      <c r="B320" t="s">
        <v>201</v>
      </c>
      <c r="C320">
        <v>100</v>
      </c>
      <c r="D320">
        <v>120</v>
      </c>
      <c r="E320" t="s">
        <v>1339</v>
      </c>
      <c r="F320" t="s">
        <v>1339</v>
      </c>
      <c r="G320" t="str">
        <f>VLOOKUP(F320,'전체(대표)'!$C$2:$J$420,3,FALSE)</f>
        <v>유기농산물</v>
      </c>
      <c r="H320" t="str">
        <f>VLOOKUP(F320,'전체(대표)'!$C$2:$J$420,4,FALSE)</f>
        <v>흙사랑논밭분과</v>
      </c>
      <c r="I320">
        <f>VLOOKUP(F320,'전체(대표)'!$C$2:$J$420,5,FALSE)</f>
        <v>50</v>
      </c>
      <c r="J320" t="str">
        <f>VLOOKUP(F320,'전체(대표)'!$C$2:$J$420,6,FALSE)</f>
        <v xml:space="preserve">충청북도 괴산군 감물면 </v>
      </c>
      <c r="K320" t="str">
        <f>VLOOKUP(F320,'전체(대표)'!$C$2:$J$420,8,FALSE)</f>
        <v>2022-05-24</v>
      </c>
    </row>
    <row r="321" spans="1:11" x14ac:dyDescent="0.4">
      <c r="A321" t="s">
        <v>1368</v>
      </c>
      <c r="B321" t="s">
        <v>397</v>
      </c>
      <c r="C321">
        <v>50</v>
      </c>
      <c r="D321">
        <v>170</v>
      </c>
      <c r="E321" t="s">
        <v>1339</v>
      </c>
      <c r="F321" t="s">
        <v>1339</v>
      </c>
      <c r="G321" t="str">
        <f>VLOOKUP(F321,'전체(대표)'!$C$2:$J$420,3,FALSE)</f>
        <v>유기농산물</v>
      </c>
      <c r="H321" t="str">
        <f>VLOOKUP(F321,'전체(대표)'!$C$2:$J$420,4,FALSE)</f>
        <v>흙사랑논밭분과</v>
      </c>
      <c r="I321">
        <f>VLOOKUP(F321,'전체(대표)'!$C$2:$J$420,5,FALSE)</f>
        <v>50</v>
      </c>
      <c r="J321" t="str">
        <f>VLOOKUP(F321,'전체(대표)'!$C$2:$J$420,6,FALSE)</f>
        <v xml:space="preserve">충청북도 괴산군 감물면 </v>
      </c>
      <c r="K321" t="str">
        <f>VLOOKUP(F321,'전체(대표)'!$C$2:$J$420,8,FALSE)</f>
        <v>2022-05-24</v>
      </c>
    </row>
    <row r="322" spans="1:11" x14ac:dyDescent="0.4">
      <c r="A322" t="s">
        <v>1368</v>
      </c>
      <c r="B322" t="s">
        <v>361</v>
      </c>
      <c r="C322">
        <v>100</v>
      </c>
      <c r="D322">
        <v>60</v>
      </c>
      <c r="E322" t="s">
        <v>1339</v>
      </c>
      <c r="F322" t="s">
        <v>1339</v>
      </c>
      <c r="G322" t="str">
        <f>VLOOKUP(F322,'전체(대표)'!$C$2:$J$420,3,FALSE)</f>
        <v>유기농산물</v>
      </c>
      <c r="H322" t="str">
        <f>VLOOKUP(F322,'전체(대표)'!$C$2:$J$420,4,FALSE)</f>
        <v>흙사랑논밭분과</v>
      </c>
      <c r="I322">
        <f>VLOOKUP(F322,'전체(대표)'!$C$2:$J$420,5,FALSE)</f>
        <v>50</v>
      </c>
      <c r="J322" t="str">
        <f>VLOOKUP(F322,'전체(대표)'!$C$2:$J$420,6,FALSE)</f>
        <v xml:space="preserve">충청북도 괴산군 감물면 </v>
      </c>
      <c r="K322" t="str">
        <f>VLOOKUP(F322,'전체(대표)'!$C$2:$J$420,8,FALSE)</f>
        <v>2022-05-24</v>
      </c>
    </row>
    <row r="323" spans="1:11" x14ac:dyDescent="0.4">
      <c r="A323" t="s">
        <v>1368</v>
      </c>
      <c r="B323" t="s">
        <v>1369</v>
      </c>
      <c r="C323">
        <v>30</v>
      </c>
      <c r="D323">
        <v>5</v>
      </c>
      <c r="E323" t="s">
        <v>1339</v>
      </c>
      <c r="F323" t="s">
        <v>1339</v>
      </c>
      <c r="G323" t="str">
        <f>VLOOKUP(F323,'전체(대표)'!$C$2:$J$420,3,FALSE)</f>
        <v>유기농산물</v>
      </c>
      <c r="H323" t="str">
        <f>VLOOKUP(F323,'전체(대표)'!$C$2:$J$420,4,FALSE)</f>
        <v>흙사랑논밭분과</v>
      </c>
      <c r="I323">
        <f>VLOOKUP(F323,'전체(대표)'!$C$2:$J$420,5,FALSE)</f>
        <v>50</v>
      </c>
      <c r="J323" t="str">
        <f>VLOOKUP(F323,'전체(대표)'!$C$2:$J$420,6,FALSE)</f>
        <v xml:space="preserve">충청북도 괴산군 감물면 </v>
      </c>
      <c r="K323" t="str">
        <f>VLOOKUP(F323,'전체(대표)'!$C$2:$J$420,8,FALSE)</f>
        <v>2022-05-24</v>
      </c>
    </row>
    <row r="324" spans="1:11" x14ac:dyDescent="0.4">
      <c r="A324" t="s">
        <v>1368</v>
      </c>
      <c r="B324" t="s">
        <v>1370</v>
      </c>
      <c r="C324">
        <v>50</v>
      </c>
      <c r="D324">
        <v>90</v>
      </c>
      <c r="E324" t="s">
        <v>1339</v>
      </c>
      <c r="F324" t="s">
        <v>1339</v>
      </c>
      <c r="G324" t="str">
        <f>VLOOKUP(F324,'전체(대표)'!$C$2:$J$420,3,FALSE)</f>
        <v>유기농산물</v>
      </c>
      <c r="H324" t="str">
        <f>VLOOKUP(F324,'전체(대표)'!$C$2:$J$420,4,FALSE)</f>
        <v>흙사랑논밭분과</v>
      </c>
      <c r="I324">
        <f>VLOOKUP(F324,'전체(대표)'!$C$2:$J$420,5,FALSE)</f>
        <v>50</v>
      </c>
      <c r="J324" t="str">
        <f>VLOOKUP(F324,'전체(대표)'!$C$2:$J$420,6,FALSE)</f>
        <v xml:space="preserve">충청북도 괴산군 감물면 </v>
      </c>
      <c r="K324" t="str">
        <f>VLOOKUP(F324,'전체(대표)'!$C$2:$J$420,8,FALSE)</f>
        <v>2022-05-24</v>
      </c>
    </row>
    <row r="325" spans="1:11" x14ac:dyDescent="0.4">
      <c r="A325" t="s">
        <v>1368</v>
      </c>
      <c r="B325" t="s">
        <v>67</v>
      </c>
      <c r="C325">
        <v>50</v>
      </c>
      <c r="D325">
        <v>80</v>
      </c>
      <c r="E325" t="s">
        <v>1339</v>
      </c>
      <c r="F325" t="s">
        <v>1339</v>
      </c>
      <c r="G325" t="str">
        <f>VLOOKUP(F325,'전체(대표)'!$C$2:$J$420,3,FALSE)</f>
        <v>유기농산물</v>
      </c>
      <c r="H325" t="str">
        <f>VLOOKUP(F325,'전체(대표)'!$C$2:$J$420,4,FALSE)</f>
        <v>흙사랑논밭분과</v>
      </c>
      <c r="I325">
        <f>VLOOKUP(F325,'전체(대표)'!$C$2:$J$420,5,FALSE)</f>
        <v>50</v>
      </c>
      <c r="J325" t="str">
        <f>VLOOKUP(F325,'전체(대표)'!$C$2:$J$420,6,FALSE)</f>
        <v xml:space="preserve">충청북도 괴산군 감물면 </v>
      </c>
      <c r="K325" t="str">
        <f>VLOOKUP(F325,'전체(대표)'!$C$2:$J$420,8,FALSE)</f>
        <v>2022-05-24</v>
      </c>
    </row>
    <row r="326" spans="1:11" x14ac:dyDescent="0.4">
      <c r="A326" t="s">
        <v>1368</v>
      </c>
      <c r="B326" t="s">
        <v>446</v>
      </c>
      <c r="C326">
        <v>30</v>
      </c>
      <c r="D326">
        <v>10</v>
      </c>
      <c r="E326" t="s">
        <v>1339</v>
      </c>
      <c r="F326" t="s">
        <v>1339</v>
      </c>
      <c r="G326" t="str">
        <f>VLOOKUP(F326,'전체(대표)'!$C$2:$J$420,3,FALSE)</f>
        <v>유기농산물</v>
      </c>
      <c r="H326" t="str">
        <f>VLOOKUP(F326,'전체(대표)'!$C$2:$J$420,4,FALSE)</f>
        <v>흙사랑논밭분과</v>
      </c>
      <c r="I326">
        <f>VLOOKUP(F326,'전체(대표)'!$C$2:$J$420,5,FALSE)</f>
        <v>50</v>
      </c>
      <c r="J326" t="str">
        <f>VLOOKUP(F326,'전체(대표)'!$C$2:$J$420,6,FALSE)</f>
        <v xml:space="preserve">충청북도 괴산군 감물면 </v>
      </c>
      <c r="K326" t="str">
        <f>VLOOKUP(F326,'전체(대표)'!$C$2:$J$420,8,FALSE)</f>
        <v>2022-05-24</v>
      </c>
    </row>
    <row r="327" spans="1:11" x14ac:dyDescent="0.4">
      <c r="A327" t="s">
        <v>1368</v>
      </c>
      <c r="B327" t="s">
        <v>1371</v>
      </c>
      <c r="C327">
        <v>36</v>
      </c>
      <c r="D327">
        <v>20</v>
      </c>
      <c r="E327" t="s">
        <v>1339</v>
      </c>
      <c r="F327" t="s">
        <v>1339</v>
      </c>
      <c r="G327" t="str">
        <f>VLOOKUP(F327,'전체(대표)'!$C$2:$J$420,3,FALSE)</f>
        <v>유기농산물</v>
      </c>
      <c r="H327" t="str">
        <f>VLOOKUP(F327,'전체(대표)'!$C$2:$J$420,4,FALSE)</f>
        <v>흙사랑논밭분과</v>
      </c>
      <c r="I327">
        <f>VLOOKUP(F327,'전체(대표)'!$C$2:$J$420,5,FALSE)</f>
        <v>50</v>
      </c>
      <c r="J327" t="str">
        <f>VLOOKUP(F327,'전체(대표)'!$C$2:$J$420,6,FALSE)</f>
        <v xml:space="preserve">충청북도 괴산군 감물면 </v>
      </c>
      <c r="K327" t="str">
        <f>VLOOKUP(F327,'전체(대표)'!$C$2:$J$420,8,FALSE)</f>
        <v>2022-05-24</v>
      </c>
    </row>
    <row r="328" spans="1:11" x14ac:dyDescent="0.4">
      <c r="A328" t="s">
        <v>1368</v>
      </c>
      <c r="B328" t="s">
        <v>1372</v>
      </c>
      <c r="C328">
        <v>100</v>
      </c>
      <c r="D328">
        <v>150</v>
      </c>
      <c r="E328" t="s">
        <v>1339</v>
      </c>
      <c r="F328" t="s">
        <v>1339</v>
      </c>
      <c r="G328" t="str">
        <f>VLOOKUP(F328,'전체(대표)'!$C$2:$J$420,3,FALSE)</f>
        <v>유기농산물</v>
      </c>
      <c r="H328" t="str">
        <f>VLOOKUP(F328,'전체(대표)'!$C$2:$J$420,4,FALSE)</f>
        <v>흙사랑논밭분과</v>
      </c>
      <c r="I328">
        <f>VLOOKUP(F328,'전체(대표)'!$C$2:$J$420,5,FALSE)</f>
        <v>50</v>
      </c>
      <c r="J328" t="str">
        <f>VLOOKUP(F328,'전체(대표)'!$C$2:$J$420,6,FALSE)</f>
        <v xml:space="preserve">충청북도 괴산군 감물면 </v>
      </c>
      <c r="K328" t="str">
        <f>VLOOKUP(F328,'전체(대표)'!$C$2:$J$420,8,FALSE)</f>
        <v>2022-05-24</v>
      </c>
    </row>
    <row r="329" spans="1:11" x14ac:dyDescent="0.4">
      <c r="A329" t="s">
        <v>1368</v>
      </c>
      <c r="B329" t="s">
        <v>228</v>
      </c>
      <c r="C329">
        <v>150</v>
      </c>
      <c r="D329">
        <v>450</v>
      </c>
      <c r="E329" t="s">
        <v>1339</v>
      </c>
      <c r="F329" t="s">
        <v>1339</v>
      </c>
      <c r="G329" t="str">
        <f>VLOOKUP(F329,'전체(대표)'!$C$2:$J$420,3,FALSE)</f>
        <v>유기농산물</v>
      </c>
      <c r="H329" t="str">
        <f>VLOOKUP(F329,'전체(대표)'!$C$2:$J$420,4,FALSE)</f>
        <v>흙사랑논밭분과</v>
      </c>
      <c r="I329">
        <f>VLOOKUP(F329,'전체(대표)'!$C$2:$J$420,5,FALSE)</f>
        <v>50</v>
      </c>
      <c r="J329" t="str">
        <f>VLOOKUP(F329,'전체(대표)'!$C$2:$J$420,6,FALSE)</f>
        <v xml:space="preserve">충청북도 괴산군 감물면 </v>
      </c>
      <c r="K329" t="str">
        <f>VLOOKUP(F329,'전체(대표)'!$C$2:$J$420,8,FALSE)</f>
        <v>2022-05-24</v>
      </c>
    </row>
    <row r="330" spans="1:11" x14ac:dyDescent="0.4">
      <c r="A330" t="s">
        <v>1368</v>
      </c>
      <c r="B330" t="s">
        <v>1340</v>
      </c>
      <c r="C330">
        <v>150</v>
      </c>
      <c r="D330">
        <v>45</v>
      </c>
      <c r="E330" t="s">
        <v>1339</v>
      </c>
      <c r="F330" t="s">
        <v>1339</v>
      </c>
      <c r="G330" t="str">
        <f>VLOOKUP(F330,'전체(대표)'!$C$2:$J$420,3,FALSE)</f>
        <v>유기농산물</v>
      </c>
      <c r="H330" t="str">
        <f>VLOOKUP(F330,'전체(대표)'!$C$2:$J$420,4,FALSE)</f>
        <v>흙사랑논밭분과</v>
      </c>
      <c r="I330">
        <f>VLOOKUP(F330,'전체(대표)'!$C$2:$J$420,5,FALSE)</f>
        <v>50</v>
      </c>
      <c r="J330" t="str">
        <f>VLOOKUP(F330,'전체(대표)'!$C$2:$J$420,6,FALSE)</f>
        <v xml:space="preserve">충청북도 괴산군 감물면 </v>
      </c>
      <c r="K330" t="str">
        <f>VLOOKUP(F330,'전체(대표)'!$C$2:$J$420,8,FALSE)</f>
        <v>2022-05-24</v>
      </c>
    </row>
    <row r="331" spans="1:11" x14ac:dyDescent="0.4">
      <c r="A331" t="s">
        <v>1368</v>
      </c>
      <c r="B331" t="s">
        <v>13</v>
      </c>
      <c r="C331">
        <v>150</v>
      </c>
      <c r="D331">
        <v>300</v>
      </c>
      <c r="E331" t="s">
        <v>1339</v>
      </c>
      <c r="F331" t="s">
        <v>1339</v>
      </c>
      <c r="G331" t="str">
        <f>VLOOKUP(F331,'전체(대표)'!$C$2:$J$420,3,FALSE)</f>
        <v>유기농산물</v>
      </c>
      <c r="H331" t="str">
        <f>VLOOKUP(F331,'전체(대표)'!$C$2:$J$420,4,FALSE)</f>
        <v>흙사랑논밭분과</v>
      </c>
      <c r="I331">
        <f>VLOOKUP(F331,'전체(대표)'!$C$2:$J$420,5,FALSE)</f>
        <v>50</v>
      </c>
      <c r="J331" t="str">
        <f>VLOOKUP(F331,'전체(대표)'!$C$2:$J$420,6,FALSE)</f>
        <v xml:space="preserve">충청북도 괴산군 감물면 </v>
      </c>
      <c r="K331" t="str">
        <f>VLOOKUP(F331,'전체(대표)'!$C$2:$J$420,8,FALSE)</f>
        <v>2022-05-24</v>
      </c>
    </row>
    <row r="332" spans="1:11" x14ac:dyDescent="0.4">
      <c r="A332" t="s">
        <v>1368</v>
      </c>
      <c r="B332" t="s">
        <v>55</v>
      </c>
      <c r="C332">
        <v>150</v>
      </c>
      <c r="D332">
        <v>100</v>
      </c>
      <c r="E332" t="s">
        <v>1339</v>
      </c>
      <c r="F332" t="s">
        <v>1339</v>
      </c>
      <c r="G332" t="str">
        <f>VLOOKUP(F332,'전체(대표)'!$C$2:$J$420,3,FALSE)</f>
        <v>유기농산물</v>
      </c>
      <c r="H332" t="str">
        <f>VLOOKUP(F332,'전체(대표)'!$C$2:$J$420,4,FALSE)</f>
        <v>흙사랑논밭분과</v>
      </c>
      <c r="I332">
        <f>VLOOKUP(F332,'전체(대표)'!$C$2:$J$420,5,FALSE)</f>
        <v>50</v>
      </c>
      <c r="J332" t="str">
        <f>VLOOKUP(F332,'전체(대표)'!$C$2:$J$420,6,FALSE)</f>
        <v xml:space="preserve">충청북도 괴산군 감물면 </v>
      </c>
      <c r="K332" t="str">
        <f>VLOOKUP(F332,'전체(대표)'!$C$2:$J$420,8,FALSE)</f>
        <v>2022-05-24</v>
      </c>
    </row>
    <row r="333" spans="1:11" x14ac:dyDescent="0.4">
      <c r="A333" t="s">
        <v>1368</v>
      </c>
      <c r="B333" t="s">
        <v>496</v>
      </c>
      <c r="C333">
        <v>50</v>
      </c>
      <c r="D333">
        <v>80</v>
      </c>
      <c r="E333" t="s">
        <v>1339</v>
      </c>
      <c r="F333" t="s">
        <v>1339</v>
      </c>
      <c r="G333" t="str">
        <f>VLOOKUP(F333,'전체(대표)'!$C$2:$J$420,3,FALSE)</f>
        <v>유기농산물</v>
      </c>
      <c r="H333" t="str">
        <f>VLOOKUP(F333,'전체(대표)'!$C$2:$J$420,4,FALSE)</f>
        <v>흙사랑논밭분과</v>
      </c>
      <c r="I333">
        <f>VLOOKUP(F333,'전체(대표)'!$C$2:$J$420,5,FALSE)</f>
        <v>50</v>
      </c>
      <c r="J333" t="str">
        <f>VLOOKUP(F333,'전체(대표)'!$C$2:$J$420,6,FALSE)</f>
        <v xml:space="preserve">충청북도 괴산군 감물면 </v>
      </c>
      <c r="K333" t="str">
        <f>VLOOKUP(F333,'전체(대표)'!$C$2:$J$420,8,FALSE)</f>
        <v>2022-05-24</v>
      </c>
    </row>
    <row r="334" spans="1:11" x14ac:dyDescent="0.4">
      <c r="A334" t="s">
        <v>1368</v>
      </c>
      <c r="B334" t="s">
        <v>356</v>
      </c>
      <c r="C334">
        <v>50</v>
      </c>
      <c r="D334">
        <v>100</v>
      </c>
      <c r="E334" t="s">
        <v>1339</v>
      </c>
      <c r="F334" t="s">
        <v>1339</v>
      </c>
      <c r="G334" t="str">
        <f>VLOOKUP(F334,'전체(대표)'!$C$2:$J$420,3,FALSE)</f>
        <v>유기농산물</v>
      </c>
      <c r="H334" t="str">
        <f>VLOOKUP(F334,'전체(대표)'!$C$2:$J$420,4,FALSE)</f>
        <v>흙사랑논밭분과</v>
      </c>
      <c r="I334">
        <f>VLOOKUP(F334,'전체(대표)'!$C$2:$J$420,5,FALSE)</f>
        <v>50</v>
      </c>
      <c r="J334" t="str">
        <f>VLOOKUP(F334,'전체(대표)'!$C$2:$J$420,6,FALSE)</f>
        <v xml:space="preserve">충청북도 괴산군 감물면 </v>
      </c>
      <c r="K334" t="str">
        <f>VLOOKUP(F334,'전체(대표)'!$C$2:$J$420,8,FALSE)</f>
        <v>2022-05-24</v>
      </c>
    </row>
    <row r="335" spans="1:11" x14ac:dyDescent="0.4">
      <c r="A335" t="s">
        <v>1368</v>
      </c>
      <c r="B335" t="s">
        <v>158</v>
      </c>
      <c r="C335">
        <v>50</v>
      </c>
      <c r="D335">
        <v>180</v>
      </c>
      <c r="E335" t="s">
        <v>1339</v>
      </c>
      <c r="F335" t="s">
        <v>1339</v>
      </c>
      <c r="G335" t="str">
        <f>VLOOKUP(F335,'전체(대표)'!$C$2:$J$420,3,FALSE)</f>
        <v>유기농산물</v>
      </c>
      <c r="H335" t="str">
        <f>VLOOKUP(F335,'전체(대표)'!$C$2:$J$420,4,FALSE)</f>
        <v>흙사랑논밭분과</v>
      </c>
      <c r="I335">
        <f>VLOOKUP(F335,'전체(대표)'!$C$2:$J$420,5,FALSE)</f>
        <v>50</v>
      </c>
      <c r="J335" t="str">
        <f>VLOOKUP(F335,'전체(대표)'!$C$2:$J$420,6,FALSE)</f>
        <v xml:space="preserve">충청북도 괴산군 감물면 </v>
      </c>
      <c r="K335" t="str">
        <f>VLOOKUP(F335,'전체(대표)'!$C$2:$J$420,8,FALSE)</f>
        <v>2022-05-24</v>
      </c>
    </row>
    <row r="336" spans="1:11" x14ac:dyDescent="0.4">
      <c r="A336" t="s">
        <v>1368</v>
      </c>
      <c r="B336" t="s">
        <v>1362</v>
      </c>
      <c r="C336">
        <v>100</v>
      </c>
      <c r="D336">
        <v>300</v>
      </c>
      <c r="E336" t="s">
        <v>1339</v>
      </c>
      <c r="F336" t="s">
        <v>1339</v>
      </c>
      <c r="G336" t="str">
        <f>VLOOKUP(F336,'전체(대표)'!$C$2:$J$420,3,FALSE)</f>
        <v>유기농산물</v>
      </c>
      <c r="H336" t="str">
        <f>VLOOKUP(F336,'전체(대표)'!$C$2:$J$420,4,FALSE)</f>
        <v>흙사랑논밭분과</v>
      </c>
      <c r="I336">
        <f>VLOOKUP(F336,'전체(대표)'!$C$2:$J$420,5,FALSE)</f>
        <v>50</v>
      </c>
      <c r="J336" t="str">
        <f>VLOOKUP(F336,'전체(대표)'!$C$2:$J$420,6,FALSE)</f>
        <v xml:space="preserve">충청북도 괴산군 감물면 </v>
      </c>
      <c r="K336" t="str">
        <f>VLOOKUP(F336,'전체(대표)'!$C$2:$J$420,8,FALSE)</f>
        <v>2022-05-24</v>
      </c>
    </row>
    <row r="337" spans="1:11" x14ac:dyDescent="0.4">
      <c r="A337" t="s">
        <v>1368</v>
      </c>
      <c r="B337" t="s">
        <v>1256</v>
      </c>
      <c r="C337">
        <v>50</v>
      </c>
      <c r="D337">
        <v>160</v>
      </c>
      <c r="E337" t="s">
        <v>1339</v>
      </c>
      <c r="F337" t="s">
        <v>1339</v>
      </c>
      <c r="G337" t="str">
        <f>VLOOKUP(F337,'전체(대표)'!$C$2:$J$420,3,FALSE)</f>
        <v>유기농산물</v>
      </c>
      <c r="H337" t="str">
        <f>VLOOKUP(F337,'전체(대표)'!$C$2:$J$420,4,FALSE)</f>
        <v>흙사랑논밭분과</v>
      </c>
      <c r="I337">
        <f>VLOOKUP(F337,'전체(대표)'!$C$2:$J$420,5,FALSE)</f>
        <v>50</v>
      </c>
      <c r="J337" t="str">
        <f>VLOOKUP(F337,'전체(대표)'!$C$2:$J$420,6,FALSE)</f>
        <v xml:space="preserve">충청북도 괴산군 감물면 </v>
      </c>
      <c r="K337" t="str">
        <f>VLOOKUP(F337,'전체(대표)'!$C$2:$J$420,8,FALSE)</f>
        <v>2022-05-24</v>
      </c>
    </row>
    <row r="338" spans="1:11" x14ac:dyDescent="0.4">
      <c r="A338" t="s">
        <v>1368</v>
      </c>
      <c r="B338" t="s">
        <v>1373</v>
      </c>
      <c r="C338">
        <v>50</v>
      </c>
      <c r="D338">
        <v>80</v>
      </c>
      <c r="E338" t="s">
        <v>1339</v>
      </c>
      <c r="F338" t="s">
        <v>1339</v>
      </c>
      <c r="G338" t="str">
        <f>VLOOKUP(F338,'전체(대표)'!$C$2:$J$420,3,FALSE)</f>
        <v>유기농산물</v>
      </c>
      <c r="H338" t="str">
        <f>VLOOKUP(F338,'전체(대표)'!$C$2:$J$420,4,FALSE)</f>
        <v>흙사랑논밭분과</v>
      </c>
      <c r="I338">
        <f>VLOOKUP(F338,'전체(대표)'!$C$2:$J$420,5,FALSE)</f>
        <v>50</v>
      </c>
      <c r="J338" t="str">
        <f>VLOOKUP(F338,'전체(대표)'!$C$2:$J$420,6,FALSE)</f>
        <v xml:space="preserve">충청북도 괴산군 감물면 </v>
      </c>
      <c r="K338" t="str">
        <f>VLOOKUP(F338,'전체(대표)'!$C$2:$J$420,8,FALSE)</f>
        <v>2022-05-24</v>
      </c>
    </row>
    <row r="339" spans="1:11" x14ac:dyDescent="0.4">
      <c r="A339" t="s">
        <v>1368</v>
      </c>
      <c r="B339" t="s">
        <v>547</v>
      </c>
      <c r="C339">
        <v>30</v>
      </c>
      <c r="D339">
        <v>15</v>
      </c>
      <c r="E339" t="s">
        <v>1339</v>
      </c>
      <c r="F339" t="s">
        <v>1339</v>
      </c>
      <c r="G339" t="str">
        <f>VLOOKUP(F339,'전체(대표)'!$C$2:$J$420,3,FALSE)</f>
        <v>유기농산물</v>
      </c>
      <c r="H339" t="str">
        <f>VLOOKUP(F339,'전체(대표)'!$C$2:$J$420,4,FALSE)</f>
        <v>흙사랑논밭분과</v>
      </c>
      <c r="I339">
        <f>VLOOKUP(F339,'전체(대표)'!$C$2:$J$420,5,FALSE)</f>
        <v>50</v>
      </c>
      <c r="J339" t="str">
        <f>VLOOKUP(F339,'전체(대표)'!$C$2:$J$420,6,FALSE)</f>
        <v xml:space="preserve">충청북도 괴산군 감물면 </v>
      </c>
      <c r="K339" t="str">
        <f>VLOOKUP(F339,'전체(대표)'!$C$2:$J$420,8,FALSE)</f>
        <v>2022-05-24</v>
      </c>
    </row>
    <row r="340" spans="1:11" x14ac:dyDescent="0.4">
      <c r="A340" t="s">
        <v>1368</v>
      </c>
      <c r="B340" t="s">
        <v>175</v>
      </c>
      <c r="C340">
        <v>100</v>
      </c>
      <c r="D340">
        <v>90</v>
      </c>
      <c r="E340" t="s">
        <v>1339</v>
      </c>
      <c r="F340" t="s">
        <v>1339</v>
      </c>
      <c r="G340" t="str">
        <f>VLOOKUP(F340,'전체(대표)'!$C$2:$J$420,3,FALSE)</f>
        <v>유기농산물</v>
      </c>
      <c r="H340" t="str">
        <f>VLOOKUP(F340,'전체(대표)'!$C$2:$J$420,4,FALSE)</f>
        <v>흙사랑논밭분과</v>
      </c>
      <c r="I340">
        <f>VLOOKUP(F340,'전체(대표)'!$C$2:$J$420,5,FALSE)</f>
        <v>50</v>
      </c>
      <c r="J340" t="str">
        <f>VLOOKUP(F340,'전체(대표)'!$C$2:$J$420,6,FALSE)</f>
        <v xml:space="preserve">충청북도 괴산군 감물면 </v>
      </c>
      <c r="K340" t="str">
        <f>VLOOKUP(F340,'전체(대표)'!$C$2:$J$420,8,FALSE)</f>
        <v>2022-05-24</v>
      </c>
    </row>
    <row r="341" spans="1:11" x14ac:dyDescent="0.4">
      <c r="A341" t="s">
        <v>1368</v>
      </c>
      <c r="B341" t="s">
        <v>1332</v>
      </c>
      <c r="C341">
        <v>30</v>
      </c>
      <c r="D341">
        <v>10</v>
      </c>
      <c r="E341" t="s">
        <v>1339</v>
      </c>
      <c r="F341" t="s">
        <v>1339</v>
      </c>
      <c r="G341" t="str">
        <f>VLOOKUP(F341,'전체(대표)'!$C$2:$J$420,3,FALSE)</f>
        <v>유기농산물</v>
      </c>
      <c r="H341" t="str">
        <f>VLOOKUP(F341,'전체(대표)'!$C$2:$J$420,4,FALSE)</f>
        <v>흙사랑논밭분과</v>
      </c>
      <c r="I341">
        <f>VLOOKUP(F341,'전체(대표)'!$C$2:$J$420,5,FALSE)</f>
        <v>50</v>
      </c>
      <c r="J341" t="str">
        <f>VLOOKUP(F341,'전체(대표)'!$C$2:$J$420,6,FALSE)</f>
        <v xml:space="preserve">충청북도 괴산군 감물면 </v>
      </c>
      <c r="K341" t="str">
        <f>VLOOKUP(F341,'전체(대표)'!$C$2:$J$420,8,FALSE)</f>
        <v>2022-05-24</v>
      </c>
    </row>
    <row r="342" spans="1:11" x14ac:dyDescent="0.4">
      <c r="A342" t="s">
        <v>1368</v>
      </c>
      <c r="B342" t="s">
        <v>1374</v>
      </c>
      <c r="C342">
        <v>30</v>
      </c>
      <c r="D342">
        <v>10</v>
      </c>
      <c r="E342" t="s">
        <v>1339</v>
      </c>
      <c r="F342" t="s">
        <v>1339</v>
      </c>
      <c r="G342" t="str">
        <f>VLOOKUP(F342,'전체(대표)'!$C$2:$J$420,3,FALSE)</f>
        <v>유기농산물</v>
      </c>
      <c r="H342" t="str">
        <f>VLOOKUP(F342,'전체(대표)'!$C$2:$J$420,4,FALSE)</f>
        <v>흙사랑논밭분과</v>
      </c>
      <c r="I342">
        <f>VLOOKUP(F342,'전체(대표)'!$C$2:$J$420,5,FALSE)</f>
        <v>50</v>
      </c>
      <c r="J342" t="str">
        <f>VLOOKUP(F342,'전체(대표)'!$C$2:$J$420,6,FALSE)</f>
        <v xml:space="preserve">충청북도 괴산군 감물면 </v>
      </c>
      <c r="K342" t="str">
        <f>VLOOKUP(F342,'전체(대표)'!$C$2:$J$420,8,FALSE)</f>
        <v>2022-05-24</v>
      </c>
    </row>
    <row r="343" spans="1:11" x14ac:dyDescent="0.4">
      <c r="A343" t="s">
        <v>1375</v>
      </c>
      <c r="B343" t="s">
        <v>201</v>
      </c>
      <c r="C343">
        <v>1894</v>
      </c>
      <c r="D343">
        <v>3990</v>
      </c>
      <c r="E343" t="s">
        <v>1339</v>
      </c>
      <c r="F343" t="s">
        <v>1339</v>
      </c>
      <c r="G343" t="str">
        <f>VLOOKUP(F343,'전체(대표)'!$C$2:$J$420,3,FALSE)</f>
        <v>유기농산물</v>
      </c>
      <c r="H343" t="str">
        <f>VLOOKUP(F343,'전체(대표)'!$C$2:$J$420,4,FALSE)</f>
        <v>흙사랑논밭분과</v>
      </c>
      <c r="I343">
        <f>VLOOKUP(F343,'전체(대표)'!$C$2:$J$420,5,FALSE)</f>
        <v>50</v>
      </c>
      <c r="J343" t="str">
        <f>VLOOKUP(F343,'전체(대표)'!$C$2:$J$420,6,FALSE)</f>
        <v xml:space="preserve">충청북도 괴산군 감물면 </v>
      </c>
      <c r="K343" t="str">
        <f>VLOOKUP(F343,'전체(대표)'!$C$2:$J$420,8,FALSE)</f>
        <v>2022-05-24</v>
      </c>
    </row>
    <row r="344" spans="1:11" x14ac:dyDescent="0.4">
      <c r="A344" t="s">
        <v>1375</v>
      </c>
      <c r="B344" t="s">
        <v>361</v>
      </c>
      <c r="C344">
        <v>2975</v>
      </c>
      <c r="D344">
        <v>540</v>
      </c>
      <c r="E344" t="s">
        <v>1339</v>
      </c>
      <c r="F344" t="s">
        <v>1339</v>
      </c>
      <c r="G344" t="str">
        <f>VLOOKUP(F344,'전체(대표)'!$C$2:$J$420,3,FALSE)</f>
        <v>유기농산물</v>
      </c>
      <c r="H344" t="str">
        <f>VLOOKUP(F344,'전체(대표)'!$C$2:$J$420,4,FALSE)</f>
        <v>흙사랑논밭분과</v>
      </c>
      <c r="I344">
        <f>VLOOKUP(F344,'전체(대표)'!$C$2:$J$420,5,FALSE)</f>
        <v>50</v>
      </c>
      <c r="J344" t="str">
        <f>VLOOKUP(F344,'전체(대표)'!$C$2:$J$420,6,FALSE)</f>
        <v xml:space="preserve">충청북도 괴산군 감물면 </v>
      </c>
      <c r="K344" t="str">
        <f>VLOOKUP(F344,'전체(대표)'!$C$2:$J$420,8,FALSE)</f>
        <v>2022-05-24</v>
      </c>
    </row>
    <row r="345" spans="1:11" x14ac:dyDescent="0.4">
      <c r="A345" t="s">
        <v>1375</v>
      </c>
      <c r="B345" t="s">
        <v>446</v>
      </c>
      <c r="C345">
        <v>893</v>
      </c>
      <c r="D345">
        <v>100</v>
      </c>
      <c r="E345" t="s">
        <v>1339</v>
      </c>
      <c r="F345" t="s">
        <v>1339</v>
      </c>
      <c r="G345" t="str">
        <f>VLOOKUP(F345,'전체(대표)'!$C$2:$J$420,3,FALSE)</f>
        <v>유기농산물</v>
      </c>
      <c r="H345" t="str">
        <f>VLOOKUP(F345,'전체(대표)'!$C$2:$J$420,4,FALSE)</f>
        <v>흙사랑논밭분과</v>
      </c>
      <c r="I345">
        <f>VLOOKUP(F345,'전체(대표)'!$C$2:$J$420,5,FALSE)</f>
        <v>50</v>
      </c>
      <c r="J345" t="str">
        <f>VLOOKUP(F345,'전체(대표)'!$C$2:$J$420,6,FALSE)</f>
        <v xml:space="preserve">충청북도 괴산군 감물면 </v>
      </c>
      <c r="K345" t="str">
        <f>VLOOKUP(F345,'전체(대표)'!$C$2:$J$420,8,FALSE)</f>
        <v>2022-05-24</v>
      </c>
    </row>
    <row r="346" spans="1:11" x14ac:dyDescent="0.4">
      <c r="A346" t="s">
        <v>1375</v>
      </c>
      <c r="B346" t="s">
        <v>1371</v>
      </c>
      <c r="C346">
        <v>1501</v>
      </c>
      <c r="D346">
        <v>240</v>
      </c>
      <c r="E346" t="s">
        <v>1339</v>
      </c>
      <c r="F346" t="s">
        <v>1339</v>
      </c>
      <c r="G346" t="str">
        <f>VLOOKUP(F346,'전체(대표)'!$C$2:$J$420,3,FALSE)</f>
        <v>유기농산물</v>
      </c>
      <c r="H346" t="str">
        <f>VLOOKUP(F346,'전체(대표)'!$C$2:$J$420,4,FALSE)</f>
        <v>흙사랑논밭분과</v>
      </c>
      <c r="I346">
        <f>VLOOKUP(F346,'전체(대표)'!$C$2:$J$420,5,FALSE)</f>
        <v>50</v>
      </c>
      <c r="J346" t="str">
        <f>VLOOKUP(F346,'전체(대표)'!$C$2:$J$420,6,FALSE)</f>
        <v xml:space="preserve">충청북도 괴산군 감물면 </v>
      </c>
      <c r="K346" t="str">
        <f>VLOOKUP(F346,'전체(대표)'!$C$2:$J$420,8,FALSE)</f>
        <v>2022-05-24</v>
      </c>
    </row>
    <row r="347" spans="1:11" x14ac:dyDescent="0.4">
      <c r="A347" t="s">
        <v>1375</v>
      </c>
      <c r="B347" t="s">
        <v>1372</v>
      </c>
      <c r="C347">
        <v>893</v>
      </c>
      <c r="D347">
        <v>675</v>
      </c>
      <c r="E347" t="s">
        <v>1339</v>
      </c>
      <c r="F347" t="s">
        <v>1339</v>
      </c>
      <c r="G347" t="str">
        <f>VLOOKUP(F347,'전체(대표)'!$C$2:$J$420,3,FALSE)</f>
        <v>유기농산물</v>
      </c>
      <c r="H347" t="str">
        <f>VLOOKUP(F347,'전체(대표)'!$C$2:$J$420,4,FALSE)</f>
        <v>흙사랑논밭분과</v>
      </c>
      <c r="I347">
        <f>VLOOKUP(F347,'전체(대표)'!$C$2:$J$420,5,FALSE)</f>
        <v>50</v>
      </c>
      <c r="J347" t="str">
        <f>VLOOKUP(F347,'전체(대표)'!$C$2:$J$420,6,FALSE)</f>
        <v xml:space="preserve">충청북도 괴산군 감물면 </v>
      </c>
      <c r="K347" t="str">
        <f>VLOOKUP(F347,'전체(대표)'!$C$2:$J$420,8,FALSE)</f>
        <v>2022-05-24</v>
      </c>
    </row>
    <row r="348" spans="1:11" x14ac:dyDescent="0.4">
      <c r="A348" t="s">
        <v>1375</v>
      </c>
      <c r="B348" t="s">
        <v>228</v>
      </c>
      <c r="C348">
        <v>900</v>
      </c>
      <c r="D348">
        <v>670</v>
      </c>
      <c r="E348" t="s">
        <v>1339</v>
      </c>
      <c r="F348" t="s">
        <v>1339</v>
      </c>
      <c r="G348" t="str">
        <f>VLOOKUP(F348,'전체(대표)'!$C$2:$J$420,3,FALSE)</f>
        <v>유기농산물</v>
      </c>
      <c r="H348" t="str">
        <f>VLOOKUP(F348,'전체(대표)'!$C$2:$J$420,4,FALSE)</f>
        <v>흙사랑논밭분과</v>
      </c>
      <c r="I348">
        <f>VLOOKUP(F348,'전체(대표)'!$C$2:$J$420,5,FALSE)</f>
        <v>50</v>
      </c>
      <c r="J348" t="str">
        <f>VLOOKUP(F348,'전체(대표)'!$C$2:$J$420,6,FALSE)</f>
        <v xml:space="preserve">충청북도 괴산군 감물면 </v>
      </c>
      <c r="K348" t="str">
        <f>VLOOKUP(F348,'전체(대표)'!$C$2:$J$420,8,FALSE)</f>
        <v>2022-05-24</v>
      </c>
    </row>
    <row r="349" spans="1:11" x14ac:dyDescent="0.4">
      <c r="A349" t="s">
        <v>1375</v>
      </c>
      <c r="B349" t="s">
        <v>1340</v>
      </c>
      <c r="C349">
        <v>900</v>
      </c>
      <c r="D349">
        <v>6</v>
      </c>
      <c r="E349" t="s">
        <v>1339</v>
      </c>
      <c r="F349" t="s">
        <v>1339</v>
      </c>
      <c r="G349" t="str">
        <f>VLOOKUP(F349,'전체(대표)'!$C$2:$J$420,3,FALSE)</f>
        <v>유기농산물</v>
      </c>
      <c r="H349" t="str">
        <f>VLOOKUP(F349,'전체(대표)'!$C$2:$J$420,4,FALSE)</f>
        <v>흙사랑논밭분과</v>
      </c>
      <c r="I349">
        <f>VLOOKUP(F349,'전체(대표)'!$C$2:$J$420,5,FALSE)</f>
        <v>50</v>
      </c>
      <c r="J349" t="str">
        <f>VLOOKUP(F349,'전체(대표)'!$C$2:$J$420,6,FALSE)</f>
        <v xml:space="preserve">충청북도 괴산군 감물면 </v>
      </c>
      <c r="K349" t="str">
        <f>VLOOKUP(F349,'전체(대표)'!$C$2:$J$420,8,FALSE)</f>
        <v>2022-05-24</v>
      </c>
    </row>
    <row r="350" spans="1:11" x14ac:dyDescent="0.4">
      <c r="A350" t="s">
        <v>1375</v>
      </c>
      <c r="B350" t="s">
        <v>779</v>
      </c>
      <c r="C350">
        <v>1894</v>
      </c>
      <c r="D350">
        <v>302</v>
      </c>
      <c r="E350" t="s">
        <v>1339</v>
      </c>
      <c r="F350" t="s">
        <v>1339</v>
      </c>
      <c r="G350" t="str">
        <f>VLOOKUP(F350,'전체(대표)'!$C$2:$J$420,3,FALSE)</f>
        <v>유기농산물</v>
      </c>
      <c r="H350" t="str">
        <f>VLOOKUP(F350,'전체(대표)'!$C$2:$J$420,4,FALSE)</f>
        <v>흙사랑논밭분과</v>
      </c>
      <c r="I350">
        <f>VLOOKUP(F350,'전체(대표)'!$C$2:$J$420,5,FALSE)</f>
        <v>50</v>
      </c>
      <c r="J350" t="str">
        <f>VLOOKUP(F350,'전체(대표)'!$C$2:$J$420,6,FALSE)</f>
        <v xml:space="preserve">충청북도 괴산군 감물면 </v>
      </c>
      <c r="K350" t="str">
        <f>VLOOKUP(F350,'전체(대표)'!$C$2:$J$420,8,FALSE)</f>
        <v>2022-05-24</v>
      </c>
    </row>
    <row r="351" spans="1:11" x14ac:dyDescent="0.4">
      <c r="A351" t="s">
        <v>1375</v>
      </c>
      <c r="B351" t="s">
        <v>60</v>
      </c>
      <c r="C351">
        <v>1894</v>
      </c>
      <c r="D351">
        <v>820</v>
      </c>
      <c r="E351" t="s">
        <v>1339</v>
      </c>
      <c r="F351" t="s">
        <v>1339</v>
      </c>
      <c r="G351" t="str">
        <f>VLOOKUP(F351,'전체(대표)'!$C$2:$J$420,3,FALSE)</f>
        <v>유기농산물</v>
      </c>
      <c r="H351" t="str">
        <f>VLOOKUP(F351,'전체(대표)'!$C$2:$J$420,4,FALSE)</f>
        <v>흙사랑논밭분과</v>
      </c>
      <c r="I351">
        <f>VLOOKUP(F351,'전체(대표)'!$C$2:$J$420,5,FALSE)</f>
        <v>50</v>
      </c>
      <c r="J351" t="str">
        <f>VLOOKUP(F351,'전체(대표)'!$C$2:$J$420,6,FALSE)</f>
        <v xml:space="preserve">충청북도 괴산군 감물면 </v>
      </c>
      <c r="K351" t="str">
        <f>VLOOKUP(F351,'전체(대표)'!$C$2:$J$420,8,FALSE)</f>
        <v>2022-05-24</v>
      </c>
    </row>
    <row r="352" spans="1:11" x14ac:dyDescent="0.4">
      <c r="A352" t="s">
        <v>1376</v>
      </c>
      <c r="B352" t="s">
        <v>201</v>
      </c>
      <c r="C352">
        <v>2000</v>
      </c>
      <c r="D352">
        <v>3500</v>
      </c>
      <c r="E352" t="s">
        <v>1339</v>
      </c>
      <c r="F352" t="s">
        <v>1339</v>
      </c>
      <c r="G352" t="str">
        <f>VLOOKUP(F352,'전체(대표)'!$C$2:$J$420,3,FALSE)</f>
        <v>유기농산물</v>
      </c>
      <c r="H352" t="str">
        <f>VLOOKUP(F352,'전체(대표)'!$C$2:$J$420,4,FALSE)</f>
        <v>흙사랑논밭분과</v>
      </c>
      <c r="I352">
        <f>VLOOKUP(F352,'전체(대표)'!$C$2:$J$420,5,FALSE)</f>
        <v>50</v>
      </c>
      <c r="J352" t="str">
        <f>VLOOKUP(F352,'전체(대표)'!$C$2:$J$420,6,FALSE)</f>
        <v xml:space="preserve">충청북도 괴산군 감물면 </v>
      </c>
      <c r="K352" t="str">
        <f>VLOOKUP(F352,'전체(대표)'!$C$2:$J$420,8,FALSE)</f>
        <v>2022-05-24</v>
      </c>
    </row>
    <row r="353" spans="1:11" x14ac:dyDescent="0.4">
      <c r="A353" t="s">
        <v>1376</v>
      </c>
      <c r="B353" t="s">
        <v>397</v>
      </c>
      <c r="C353">
        <v>344</v>
      </c>
      <c r="D353">
        <v>400</v>
      </c>
      <c r="E353" t="s">
        <v>1339</v>
      </c>
      <c r="F353" t="s">
        <v>1339</v>
      </c>
      <c r="G353" t="str">
        <f>VLOOKUP(F353,'전체(대표)'!$C$2:$J$420,3,FALSE)</f>
        <v>유기농산물</v>
      </c>
      <c r="H353" t="str">
        <f>VLOOKUP(F353,'전체(대표)'!$C$2:$J$420,4,FALSE)</f>
        <v>흙사랑논밭분과</v>
      </c>
      <c r="I353">
        <f>VLOOKUP(F353,'전체(대표)'!$C$2:$J$420,5,FALSE)</f>
        <v>50</v>
      </c>
      <c r="J353" t="str">
        <f>VLOOKUP(F353,'전체(대표)'!$C$2:$J$420,6,FALSE)</f>
        <v xml:space="preserve">충청북도 괴산군 감물면 </v>
      </c>
      <c r="K353" t="str">
        <f>VLOOKUP(F353,'전체(대표)'!$C$2:$J$420,8,FALSE)</f>
        <v>2022-05-24</v>
      </c>
    </row>
    <row r="354" spans="1:11" x14ac:dyDescent="0.4">
      <c r="A354" t="s">
        <v>1376</v>
      </c>
      <c r="B354" t="s">
        <v>361</v>
      </c>
      <c r="C354">
        <v>3167</v>
      </c>
      <c r="D354">
        <v>600</v>
      </c>
      <c r="E354" t="s">
        <v>1339</v>
      </c>
      <c r="F354" t="s">
        <v>1339</v>
      </c>
      <c r="G354" t="str">
        <f>VLOOKUP(F354,'전체(대표)'!$C$2:$J$420,3,FALSE)</f>
        <v>유기농산물</v>
      </c>
      <c r="H354" t="str">
        <f>VLOOKUP(F354,'전체(대표)'!$C$2:$J$420,4,FALSE)</f>
        <v>흙사랑논밭분과</v>
      </c>
      <c r="I354">
        <f>VLOOKUP(F354,'전체(대표)'!$C$2:$J$420,5,FALSE)</f>
        <v>50</v>
      </c>
      <c r="J354" t="str">
        <f>VLOOKUP(F354,'전체(대표)'!$C$2:$J$420,6,FALSE)</f>
        <v xml:space="preserve">충청북도 괴산군 감물면 </v>
      </c>
      <c r="K354" t="str">
        <f>VLOOKUP(F354,'전체(대표)'!$C$2:$J$420,8,FALSE)</f>
        <v>2022-05-24</v>
      </c>
    </row>
    <row r="355" spans="1:11" x14ac:dyDescent="0.4">
      <c r="A355" t="s">
        <v>1376</v>
      </c>
      <c r="B355" t="s">
        <v>446</v>
      </c>
      <c r="C355">
        <v>2000</v>
      </c>
      <c r="D355">
        <v>198</v>
      </c>
      <c r="E355" t="s">
        <v>1339</v>
      </c>
      <c r="F355" t="s">
        <v>1339</v>
      </c>
      <c r="G355" t="str">
        <f>VLOOKUP(F355,'전체(대표)'!$C$2:$J$420,3,FALSE)</f>
        <v>유기농산물</v>
      </c>
      <c r="H355" t="str">
        <f>VLOOKUP(F355,'전체(대표)'!$C$2:$J$420,4,FALSE)</f>
        <v>흙사랑논밭분과</v>
      </c>
      <c r="I355">
        <f>VLOOKUP(F355,'전체(대표)'!$C$2:$J$420,5,FALSE)</f>
        <v>50</v>
      </c>
      <c r="J355" t="str">
        <f>VLOOKUP(F355,'전체(대표)'!$C$2:$J$420,6,FALSE)</f>
        <v xml:space="preserve">충청북도 괴산군 감물면 </v>
      </c>
      <c r="K355" t="str">
        <f>VLOOKUP(F355,'전체(대표)'!$C$2:$J$420,8,FALSE)</f>
        <v>2022-05-24</v>
      </c>
    </row>
    <row r="356" spans="1:11" x14ac:dyDescent="0.4">
      <c r="A356" t="s">
        <v>1376</v>
      </c>
      <c r="B356" t="s">
        <v>1371</v>
      </c>
      <c r="C356">
        <v>344</v>
      </c>
      <c r="D356">
        <v>70</v>
      </c>
      <c r="E356" t="s">
        <v>1339</v>
      </c>
      <c r="F356" t="s">
        <v>1339</v>
      </c>
      <c r="G356" t="str">
        <f>VLOOKUP(F356,'전체(대표)'!$C$2:$J$420,3,FALSE)</f>
        <v>유기농산물</v>
      </c>
      <c r="H356" t="str">
        <f>VLOOKUP(F356,'전체(대표)'!$C$2:$J$420,4,FALSE)</f>
        <v>흙사랑논밭분과</v>
      </c>
      <c r="I356">
        <f>VLOOKUP(F356,'전체(대표)'!$C$2:$J$420,5,FALSE)</f>
        <v>50</v>
      </c>
      <c r="J356" t="str">
        <f>VLOOKUP(F356,'전체(대표)'!$C$2:$J$420,6,FALSE)</f>
        <v xml:space="preserve">충청북도 괴산군 감물면 </v>
      </c>
      <c r="K356" t="str">
        <f>VLOOKUP(F356,'전체(대표)'!$C$2:$J$420,8,FALSE)</f>
        <v>2022-05-24</v>
      </c>
    </row>
    <row r="357" spans="1:11" x14ac:dyDescent="0.4">
      <c r="A357" t="s">
        <v>1376</v>
      </c>
      <c r="B357" t="s">
        <v>13</v>
      </c>
      <c r="C357">
        <v>2000</v>
      </c>
      <c r="D357">
        <v>13340</v>
      </c>
      <c r="E357" t="s">
        <v>1339</v>
      </c>
      <c r="F357" t="s">
        <v>1339</v>
      </c>
      <c r="G357" t="str">
        <f>VLOOKUP(F357,'전체(대표)'!$C$2:$J$420,3,FALSE)</f>
        <v>유기농산물</v>
      </c>
      <c r="H357" t="str">
        <f>VLOOKUP(F357,'전체(대표)'!$C$2:$J$420,4,FALSE)</f>
        <v>흙사랑논밭분과</v>
      </c>
      <c r="I357">
        <f>VLOOKUP(F357,'전체(대표)'!$C$2:$J$420,5,FALSE)</f>
        <v>50</v>
      </c>
      <c r="J357" t="str">
        <f>VLOOKUP(F357,'전체(대표)'!$C$2:$J$420,6,FALSE)</f>
        <v xml:space="preserve">충청북도 괴산군 감물면 </v>
      </c>
      <c r="K357" t="str">
        <f>VLOOKUP(F357,'전체(대표)'!$C$2:$J$420,8,FALSE)</f>
        <v>2022-05-24</v>
      </c>
    </row>
    <row r="358" spans="1:11" x14ac:dyDescent="0.4">
      <c r="A358" t="s">
        <v>1376</v>
      </c>
      <c r="B358" t="s">
        <v>547</v>
      </c>
      <c r="C358">
        <v>2000</v>
      </c>
      <c r="D358">
        <v>162</v>
      </c>
      <c r="E358" t="s">
        <v>1339</v>
      </c>
      <c r="F358" t="s">
        <v>1339</v>
      </c>
      <c r="G358" t="str">
        <f>VLOOKUP(F358,'전체(대표)'!$C$2:$J$420,3,FALSE)</f>
        <v>유기농산물</v>
      </c>
      <c r="H358" t="str">
        <f>VLOOKUP(F358,'전체(대표)'!$C$2:$J$420,4,FALSE)</f>
        <v>흙사랑논밭분과</v>
      </c>
      <c r="I358">
        <f>VLOOKUP(F358,'전체(대표)'!$C$2:$J$420,5,FALSE)</f>
        <v>50</v>
      </c>
      <c r="J358" t="str">
        <f>VLOOKUP(F358,'전체(대표)'!$C$2:$J$420,6,FALSE)</f>
        <v xml:space="preserve">충청북도 괴산군 감물면 </v>
      </c>
      <c r="K358" t="str">
        <f>VLOOKUP(F358,'전체(대표)'!$C$2:$J$420,8,FALSE)</f>
        <v>2022-05-24</v>
      </c>
    </row>
    <row r="359" spans="1:11" x14ac:dyDescent="0.4">
      <c r="A359" t="s">
        <v>1376</v>
      </c>
      <c r="B359" t="s">
        <v>219</v>
      </c>
      <c r="C359">
        <v>2310</v>
      </c>
      <c r="D359">
        <v>200</v>
      </c>
      <c r="E359" t="s">
        <v>1339</v>
      </c>
      <c r="F359" t="s">
        <v>1339</v>
      </c>
      <c r="G359" t="str">
        <f>VLOOKUP(F359,'전체(대표)'!$C$2:$J$420,3,FALSE)</f>
        <v>유기농산물</v>
      </c>
      <c r="H359" t="str">
        <f>VLOOKUP(F359,'전체(대표)'!$C$2:$J$420,4,FALSE)</f>
        <v>흙사랑논밭분과</v>
      </c>
      <c r="I359">
        <f>VLOOKUP(F359,'전체(대표)'!$C$2:$J$420,5,FALSE)</f>
        <v>50</v>
      </c>
      <c r="J359" t="str">
        <f>VLOOKUP(F359,'전체(대표)'!$C$2:$J$420,6,FALSE)</f>
        <v xml:space="preserve">충청북도 괴산군 감물면 </v>
      </c>
      <c r="K359" t="str">
        <f>VLOOKUP(F359,'전체(대표)'!$C$2:$J$420,8,FALSE)</f>
        <v>2022-05-24</v>
      </c>
    </row>
    <row r="360" spans="1:11" x14ac:dyDescent="0.4">
      <c r="A360" t="s">
        <v>1377</v>
      </c>
      <c r="B360" t="s">
        <v>361</v>
      </c>
      <c r="C360">
        <v>1825</v>
      </c>
      <c r="D360">
        <v>400</v>
      </c>
      <c r="E360" t="s">
        <v>1339</v>
      </c>
      <c r="F360" t="s">
        <v>1339</v>
      </c>
      <c r="G360" t="str">
        <f>VLOOKUP(F360,'전체(대표)'!$C$2:$J$420,3,FALSE)</f>
        <v>유기농산물</v>
      </c>
      <c r="H360" t="str">
        <f>VLOOKUP(F360,'전체(대표)'!$C$2:$J$420,4,FALSE)</f>
        <v>흙사랑논밭분과</v>
      </c>
      <c r="I360">
        <f>VLOOKUP(F360,'전체(대표)'!$C$2:$J$420,5,FALSE)</f>
        <v>50</v>
      </c>
      <c r="J360" t="str">
        <f>VLOOKUP(F360,'전체(대표)'!$C$2:$J$420,6,FALSE)</f>
        <v xml:space="preserve">충청북도 괴산군 감물면 </v>
      </c>
      <c r="K360" t="str">
        <f>VLOOKUP(F360,'전체(대표)'!$C$2:$J$420,8,FALSE)</f>
        <v>2022-05-24</v>
      </c>
    </row>
    <row r="361" spans="1:11" x14ac:dyDescent="0.4">
      <c r="A361" t="s">
        <v>1377</v>
      </c>
      <c r="B361" t="s">
        <v>13</v>
      </c>
      <c r="C361">
        <v>4435</v>
      </c>
      <c r="D361">
        <v>32016</v>
      </c>
      <c r="E361" t="s">
        <v>1339</v>
      </c>
      <c r="F361" t="s">
        <v>1339</v>
      </c>
      <c r="G361" t="str">
        <f>VLOOKUP(F361,'전체(대표)'!$C$2:$J$420,3,FALSE)</f>
        <v>유기농산물</v>
      </c>
      <c r="H361" t="str">
        <f>VLOOKUP(F361,'전체(대표)'!$C$2:$J$420,4,FALSE)</f>
        <v>흙사랑논밭분과</v>
      </c>
      <c r="I361">
        <f>VLOOKUP(F361,'전체(대표)'!$C$2:$J$420,5,FALSE)</f>
        <v>50</v>
      </c>
      <c r="J361" t="str">
        <f>VLOOKUP(F361,'전체(대표)'!$C$2:$J$420,6,FALSE)</f>
        <v xml:space="preserve">충청북도 괴산군 감물면 </v>
      </c>
      <c r="K361" t="str">
        <f>VLOOKUP(F361,'전체(대표)'!$C$2:$J$420,8,FALSE)</f>
        <v>2022-05-24</v>
      </c>
    </row>
    <row r="362" spans="1:11" x14ac:dyDescent="0.4">
      <c r="A362" t="s">
        <v>1377</v>
      </c>
      <c r="B362" t="s">
        <v>307</v>
      </c>
      <c r="C362">
        <v>1988</v>
      </c>
      <c r="D362">
        <v>402</v>
      </c>
      <c r="E362" t="s">
        <v>1339</v>
      </c>
      <c r="F362" t="s">
        <v>1339</v>
      </c>
      <c r="G362" t="str">
        <f>VLOOKUP(F362,'전체(대표)'!$C$2:$J$420,3,FALSE)</f>
        <v>유기농산물</v>
      </c>
      <c r="H362" t="str">
        <f>VLOOKUP(F362,'전체(대표)'!$C$2:$J$420,4,FALSE)</f>
        <v>흙사랑논밭분과</v>
      </c>
      <c r="I362">
        <f>VLOOKUP(F362,'전체(대표)'!$C$2:$J$420,5,FALSE)</f>
        <v>50</v>
      </c>
      <c r="J362" t="str">
        <f>VLOOKUP(F362,'전체(대표)'!$C$2:$J$420,6,FALSE)</f>
        <v xml:space="preserve">충청북도 괴산군 감물면 </v>
      </c>
      <c r="K362" t="str">
        <f>VLOOKUP(F362,'전체(대표)'!$C$2:$J$420,8,FALSE)</f>
        <v>2022-05-24</v>
      </c>
    </row>
    <row r="363" spans="1:11" x14ac:dyDescent="0.4">
      <c r="A363" t="s">
        <v>1377</v>
      </c>
      <c r="B363" t="s">
        <v>55</v>
      </c>
      <c r="C363">
        <v>2966</v>
      </c>
      <c r="D363">
        <v>1754</v>
      </c>
      <c r="E363" t="s">
        <v>1339</v>
      </c>
      <c r="F363" t="s">
        <v>1339</v>
      </c>
      <c r="G363" t="str">
        <f>VLOOKUP(F363,'전체(대표)'!$C$2:$J$420,3,FALSE)</f>
        <v>유기농산물</v>
      </c>
      <c r="H363" t="str">
        <f>VLOOKUP(F363,'전체(대표)'!$C$2:$J$420,4,FALSE)</f>
        <v>흙사랑논밭분과</v>
      </c>
      <c r="I363">
        <f>VLOOKUP(F363,'전체(대표)'!$C$2:$J$420,5,FALSE)</f>
        <v>50</v>
      </c>
      <c r="J363" t="str">
        <f>VLOOKUP(F363,'전체(대표)'!$C$2:$J$420,6,FALSE)</f>
        <v xml:space="preserve">충청북도 괴산군 감물면 </v>
      </c>
      <c r="K363" t="str">
        <f>VLOOKUP(F363,'전체(대표)'!$C$2:$J$420,8,FALSE)</f>
        <v>2022-05-24</v>
      </c>
    </row>
    <row r="364" spans="1:11" x14ac:dyDescent="0.4">
      <c r="A364" t="s">
        <v>1377</v>
      </c>
      <c r="B364" t="s">
        <v>158</v>
      </c>
      <c r="C364">
        <v>2318</v>
      </c>
      <c r="D364">
        <v>5269</v>
      </c>
      <c r="E364" t="s">
        <v>1339</v>
      </c>
      <c r="F364" t="s">
        <v>1339</v>
      </c>
      <c r="G364" t="str">
        <f>VLOOKUP(F364,'전체(대표)'!$C$2:$J$420,3,FALSE)</f>
        <v>유기농산물</v>
      </c>
      <c r="H364" t="str">
        <f>VLOOKUP(F364,'전체(대표)'!$C$2:$J$420,4,FALSE)</f>
        <v>흙사랑논밭분과</v>
      </c>
      <c r="I364">
        <f>VLOOKUP(F364,'전체(대표)'!$C$2:$J$420,5,FALSE)</f>
        <v>50</v>
      </c>
      <c r="J364" t="str">
        <f>VLOOKUP(F364,'전체(대표)'!$C$2:$J$420,6,FALSE)</f>
        <v xml:space="preserve">충청북도 괴산군 감물면 </v>
      </c>
      <c r="K364" t="str">
        <f>VLOOKUP(F364,'전체(대표)'!$C$2:$J$420,8,FALSE)</f>
        <v>2022-05-24</v>
      </c>
    </row>
    <row r="365" spans="1:11" x14ac:dyDescent="0.4">
      <c r="A365" t="s">
        <v>1377</v>
      </c>
      <c r="B365" t="s">
        <v>60</v>
      </c>
      <c r="C365">
        <v>4435</v>
      </c>
      <c r="D365">
        <v>1728</v>
      </c>
      <c r="E365" t="s">
        <v>1339</v>
      </c>
      <c r="F365" t="s">
        <v>1339</v>
      </c>
      <c r="G365" t="str">
        <f>VLOOKUP(F365,'전체(대표)'!$C$2:$J$420,3,FALSE)</f>
        <v>유기농산물</v>
      </c>
      <c r="H365" t="str">
        <f>VLOOKUP(F365,'전체(대표)'!$C$2:$J$420,4,FALSE)</f>
        <v>흙사랑논밭분과</v>
      </c>
      <c r="I365">
        <f>VLOOKUP(F365,'전체(대표)'!$C$2:$J$420,5,FALSE)</f>
        <v>50</v>
      </c>
      <c r="J365" t="str">
        <f>VLOOKUP(F365,'전체(대표)'!$C$2:$J$420,6,FALSE)</f>
        <v xml:space="preserve">충청북도 괴산군 감물면 </v>
      </c>
      <c r="K365" t="str">
        <f>VLOOKUP(F365,'전체(대표)'!$C$2:$J$420,8,FALSE)</f>
        <v>2022-05-24</v>
      </c>
    </row>
    <row r="366" spans="1:11" x14ac:dyDescent="0.4">
      <c r="A366" t="s">
        <v>1378</v>
      </c>
      <c r="B366" t="s">
        <v>201</v>
      </c>
      <c r="C366">
        <v>1490</v>
      </c>
      <c r="D366">
        <v>3000</v>
      </c>
      <c r="E366" t="s">
        <v>1339</v>
      </c>
      <c r="F366" t="s">
        <v>1339</v>
      </c>
      <c r="G366" t="str">
        <f>VLOOKUP(F366,'전체(대표)'!$C$2:$J$420,3,FALSE)</f>
        <v>유기농산물</v>
      </c>
      <c r="H366" t="str">
        <f>VLOOKUP(F366,'전체(대표)'!$C$2:$J$420,4,FALSE)</f>
        <v>흙사랑논밭분과</v>
      </c>
      <c r="I366">
        <f>VLOOKUP(F366,'전체(대표)'!$C$2:$J$420,5,FALSE)</f>
        <v>50</v>
      </c>
      <c r="J366" t="str">
        <f>VLOOKUP(F366,'전체(대표)'!$C$2:$J$420,6,FALSE)</f>
        <v xml:space="preserve">충청북도 괴산군 감물면 </v>
      </c>
      <c r="K366" t="str">
        <f>VLOOKUP(F366,'전체(대표)'!$C$2:$J$420,8,FALSE)</f>
        <v>2022-05-24</v>
      </c>
    </row>
    <row r="367" spans="1:11" x14ac:dyDescent="0.4">
      <c r="A367" t="s">
        <v>1378</v>
      </c>
      <c r="B367" t="s">
        <v>446</v>
      </c>
      <c r="C367">
        <v>1261</v>
      </c>
      <c r="D367">
        <v>131</v>
      </c>
      <c r="E367" t="s">
        <v>1339</v>
      </c>
      <c r="F367" t="s">
        <v>1339</v>
      </c>
      <c r="G367" t="str">
        <f>VLOOKUP(F367,'전체(대표)'!$C$2:$J$420,3,FALSE)</f>
        <v>유기농산물</v>
      </c>
      <c r="H367" t="str">
        <f>VLOOKUP(F367,'전체(대표)'!$C$2:$J$420,4,FALSE)</f>
        <v>흙사랑논밭분과</v>
      </c>
      <c r="I367">
        <f>VLOOKUP(F367,'전체(대표)'!$C$2:$J$420,5,FALSE)</f>
        <v>50</v>
      </c>
      <c r="J367" t="str">
        <f>VLOOKUP(F367,'전체(대표)'!$C$2:$J$420,6,FALSE)</f>
        <v xml:space="preserve">충청북도 괴산군 감물면 </v>
      </c>
      <c r="K367" t="str">
        <f>VLOOKUP(F367,'전체(대표)'!$C$2:$J$420,8,FALSE)</f>
        <v>2022-05-24</v>
      </c>
    </row>
    <row r="368" spans="1:11" x14ac:dyDescent="0.4">
      <c r="A368" t="s">
        <v>1378</v>
      </c>
      <c r="B368" t="s">
        <v>1341</v>
      </c>
      <c r="C368">
        <v>745</v>
      </c>
      <c r="D368">
        <v>150</v>
      </c>
      <c r="E368" t="s">
        <v>1339</v>
      </c>
      <c r="F368" t="s">
        <v>1339</v>
      </c>
      <c r="G368" t="str">
        <f>VLOOKUP(F368,'전체(대표)'!$C$2:$J$420,3,FALSE)</f>
        <v>유기농산물</v>
      </c>
      <c r="H368" t="str">
        <f>VLOOKUP(F368,'전체(대표)'!$C$2:$J$420,4,FALSE)</f>
        <v>흙사랑논밭분과</v>
      </c>
      <c r="I368">
        <f>VLOOKUP(F368,'전체(대표)'!$C$2:$J$420,5,FALSE)</f>
        <v>50</v>
      </c>
      <c r="J368" t="str">
        <f>VLOOKUP(F368,'전체(대표)'!$C$2:$J$420,6,FALSE)</f>
        <v xml:space="preserve">충청북도 괴산군 감물면 </v>
      </c>
      <c r="K368" t="str">
        <f>VLOOKUP(F368,'전체(대표)'!$C$2:$J$420,8,FALSE)</f>
        <v>2022-05-24</v>
      </c>
    </row>
    <row r="369" spans="1:11" x14ac:dyDescent="0.4">
      <c r="A369" t="s">
        <v>1378</v>
      </c>
      <c r="B369" t="s">
        <v>532</v>
      </c>
      <c r="C369">
        <v>935</v>
      </c>
      <c r="D369">
        <v>81</v>
      </c>
      <c r="E369" t="s">
        <v>1339</v>
      </c>
      <c r="F369" t="s">
        <v>1339</v>
      </c>
      <c r="G369" t="str">
        <f>VLOOKUP(F369,'전체(대표)'!$C$2:$J$420,3,FALSE)</f>
        <v>유기농산물</v>
      </c>
      <c r="H369" t="str">
        <f>VLOOKUP(F369,'전체(대표)'!$C$2:$J$420,4,FALSE)</f>
        <v>흙사랑논밭분과</v>
      </c>
      <c r="I369">
        <f>VLOOKUP(F369,'전체(대표)'!$C$2:$J$420,5,FALSE)</f>
        <v>50</v>
      </c>
      <c r="J369" t="str">
        <f>VLOOKUP(F369,'전체(대표)'!$C$2:$J$420,6,FALSE)</f>
        <v xml:space="preserve">충청북도 괴산군 감물면 </v>
      </c>
      <c r="K369" t="str">
        <f>VLOOKUP(F369,'전체(대표)'!$C$2:$J$420,8,FALSE)</f>
        <v>2022-05-24</v>
      </c>
    </row>
    <row r="370" spans="1:11" x14ac:dyDescent="0.4">
      <c r="A370" t="s">
        <v>1378</v>
      </c>
      <c r="B370" t="s">
        <v>180</v>
      </c>
      <c r="C370">
        <v>935</v>
      </c>
      <c r="D370">
        <v>815</v>
      </c>
      <c r="E370" t="s">
        <v>1339</v>
      </c>
      <c r="F370" t="s">
        <v>1339</v>
      </c>
      <c r="G370" t="str">
        <f>VLOOKUP(F370,'전체(대표)'!$C$2:$J$420,3,FALSE)</f>
        <v>유기농산물</v>
      </c>
      <c r="H370" t="str">
        <f>VLOOKUP(F370,'전체(대표)'!$C$2:$J$420,4,FALSE)</f>
        <v>흙사랑논밭분과</v>
      </c>
      <c r="I370">
        <f>VLOOKUP(F370,'전체(대표)'!$C$2:$J$420,5,FALSE)</f>
        <v>50</v>
      </c>
      <c r="J370" t="str">
        <f>VLOOKUP(F370,'전체(대표)'!$C$2:$J$420,6,FALSE)</f>
        <v xml:space="preserve">충청북도 괴산군 감물면 </v>
      </c>
      <c r="K370" t="str">
        <f>VLOOKUP(F370,'전체(대표)'!$C$2:$J$420,8,FALSE)</f>
        <v>2022-05-24</v>
      </c>
    </row>
    <row r="371" spans="1:11" x14ac:dyDescent="0.4">
      <c r="A371" t="s">
        <v>1378</v>
      </c>
      <c r="B371" t="s">
        <v>547</v>
      </c>
      <c r="C371">
        <v>331</v>
      </c>
      <c r="D371">
        <v>30</v>
      </c>
      <c r="E371" t="s">
        <v>1339</v>
      </c>
      <c r="F371" t="s">
        <v>1339</v>
      </c>
      <c r="G371" t="str">
        <f>VLOOKUP(F371,'전체(대표)'!$C$2:$J$420,3,FALSE)</f>
        <v>유기농산물</v>
      </c>
      <c r="H371" t="str">
        <f>VLOOKUP(F371,'전체(대표)'!$C$2:$J$420,4,FALSE)</f>
        <v>흙사랑논밭분과</v>
      </c>
      <c r="I371">
        <f>VLOOKUP(F371,'전체(대표)'!$C$2:$J$420,5,FALSE)</f>
        <v>50</v>
      </c>
      <c r="J371" t="str">
        <f>VLOOKUP(F371,'전체(대표)'!$C$2:$J$420,6,FALSE)</f>
        <v xml:space="preserve">충청북도 괴산군 감물면 </v>
      </c>
      <c r="K371" t="str">
        <f>VLOOKUP(F371,'전체(대표)'!$C$2:$J$420,8,FALSE)</f>
        <v>2022-05-24</v>
      </c>
    </row>
    <row r="372" spans="1:11" x14ac:dyDescent="0.4">
      <c r="A372" t="s">
        <v>1379</v>
      </c>
      <c r="B372" t="s">
        <v>361</v>
      </c>
      <c r="C372">
        <v>1058</v>
      </c>
      <c r="D372">
        <v>180</v>
      </c>
      <c r="E372" t="s">
        <v>1339</v>
      </c>
      <c r="F372" t="s">
        <v>1339</v>
      </c>
      <c r="G372" t="str">
        <f>VLOOKUP(F372,'전체(대표)'!$C$2:$J$420,3,FALSE)</f>
        <v>유기농산물</v>
      </c>
      <c r="H372" t="str">
        <f>VLOOKUP(F372,'전체(대표)'!$C$2:$J$420,4,FALSE)</f>
        <v>흙사랑논밭분과</v>
      </c>
      <c r="I372">
        <f>VLOOKUP(F372,'전체(대표)'!$C$2:$J$420,5,FALSE)</f>
        <v>50</v>
      </c>
      <c r="J372" t="str">
        <f>VLOOKUP(F372,'전체(대표)'!$C$2:$J$420,6,FALSE)</f>
        <v xml:space="preserve">충청북도 괴산군 감물면 </v>
      </c>
      <c r="K372" t="str">
        <f>VLOOKUP(F372,'전체(대표)'!$C$2:$J$420,8,FALSE)</f>
        <v>2022-05-24</v>
      </c>
    </row>
    <row r="373" spans="1:11" x14ac:dyDescent="0.4">
      <c r="A373" t="s">
        <v>1379</v>
      </c>
      <c r="B373" t="s">
        <v>13</v>
      </c>
      <c r="C373">
        <v>2645</v>
      </c>
      <c r="D373">
        <v>21344</v>
      </c>
      <c r="E373" t="s">
        <v>1339</v>
      </c>
      <c r="F373" t="s">
        <v>1339</v>
      </c>
      <c r="G373" t="str">
        <f>VLOOKUP(F373,'전체(대표)'!$C$2:$J$420,3,FALSE)</f>
        <v>유기농산물</v>
      </c>
      <c r="H373" t="str">
        <f>VLOOKUP(F373,'전체(대표)'!$C$2:$J$420,4,FALSE)</f>
        <v>흙사랑논밭분과</v>
      </c>
      <c r="I373">
        <f>VLOOKUP(F373,'전체(대표)'!$C$2:$J$420,5,FALSE)</f>
        <v>50</v>
      </c>
      <c r="J373" t="str">
        <f>VLOOKUP(F373,'전체(대표)'!$C$2:$J$420,6,FALSE)</f>
        <v xml:space="preserve">충청북도 괴산군 감물면 </v>
      </c>
      <c r="K373" t="str">
        <f>VLOOKUP(F373,'전체(대표)'!$C$2:$J$420,8,FALSE)</f>
        <v>2022-05-24</v>
      </c>
    </row>
    <row r="374" spans="1:11" x14ac:dyDescent="0.4">
      <c r="A374" t="s">
        <v>1379</v>
      </c>
      <c r="B374" t="s">
        <v>55</v>
      </c>
      <c r="C374">
        <v>1848</v>
      </c>
      <c r="D374">
        <v>1120</v>
      </c>
      <c r="E374" t="s">
        <v>1339</v>
      </c>
      <c r="F374" t="s">
        <v>1339</v>
      </c>
      <c r="G374" t="str">
        <f>VLOOKUP(F374,'전체(대표)'!$C$2:$J$420,3,FALSE)</f>
        <v>유기농산물</v>
      </c>
      <c r="H374" t="str">
        <f>VLOOKUP(F374,'전체(대표)'!$C$2:$J$420,4,FALSE)</f>
        <v>흙사랑논밭분과</v>
      </c>
      <c r="I374">
        <f>VLOOKUP(F374,'전체(대표)'!$C$2:$J$420,5,FALSE)</f>
        <v>50</v>
      </c>
      <c r="J374" t="str">
        <f>VLOOKUP(F374,'전체(대표)'!$C$2:$J$420,6,FALSE)</f>
        <v xml:space="preserve">충청북도 괴산군 감물면 </v>
      </c>
      <c r="K374" t="str">
        <f>VLOOKUP(F374,'전체(대표)'!$C$2:$J$420,8,FALSE)</f>
        <v>2022-05-24</v>
      </c>
    </row>
    <row r="375" spans="1:11" x14ac:dyDescent="0.4">
      <c r="A375" t="s">
        <v>1379</v>
      </c>
      <c r="B375" t="s">
        <v>532</v>
      </c>
      <c r="C375">
        <v>4874</v>
      </c>
      <c r="D375">
        <v>235</v>
      </c>
      <c r="E375" t="s">
        <v>1339</v>
      </c>
      <c r="F375" t="s">
        <v>1339</v>
      </c>
      <c r="G375" t="str">
        <f>VLOOKUP(F375,'전체(대표)'!$C$2:$J$420,3,FALSE)</f>
        <v>유기농산물</v>
      </c>
      <c r="H375" t="str">
        <f>VLOOKUP(F375,'전체(대표)'!$C$2:$J$420,4,FALSE)</f>
        <v>흙사랑논밭분과</v>
      </c>
      <c r="I375">
        <f>VLOOKUP(F375,'전체(대표)'!$C$2:$J$420,5,FALSE)</f>
        <v>50</v>
      </c>
      <c r="J375" t="str">
        <f>VLOOKUP(F375,'전체(대표)'!$C$2:$J$420,6,FALSE)</f>
        <v xml:space="preserve">충청북도 괴산군 감물면 </v>
      </c>
      <c r="K375" t="str">
        <f>VLOOKUP(F375,'전체(대표)'!$C$2:$J$420,8,FALSE)</f>
        <v>2022-05-24</v>
      </c>
    </row>
    <row r="376" spans="1:11" x14ac:dyDescent="0.4">
      <c r="A376" t="s">
        <v>1379</v>
      </c>
      <c r="B376" t="s">
        <v>180</v>
      </c>
      <c r="C376">
        <v>4874</v>
      </c>
      <c r="D376">
        <v>2350</v>
      </c>
      <c r="E376" t="s">
        <v>1339</v>
      </c>
      <c r="F376" t="s">
        <v>1339</v>
      </c>
      <c r="G376" t="str">
        <f>VLOOKUP(F376,'전체(대표)'!$C$2:$J$420,3,FALSE)</f>
        <v>유기농산물</v>
      </c>
      <c r="H376" t="str">
        <f>VLOOKUP(F376,'전체(대표)'!$C$2:$J$420,4,FALSE)</f>
        <v>흙사랑논밭분과</v>
      </c>
      <c r="I376">
        <f>VLOOKUP(F376,'전체(대표)'!$C$2:$J$420,5,FALSE)</f>
        <v>50</v>
      </c>
      <c r="J376" t="str">
        <f>VLOOKUP(F376,'전체(대표)'!$C$2:$J$420,6,FALSE)</f>
        <v xml:space="preserve">충청북도 괴산군 감물면 </v>
      </c>
      <c r="K376" t="str">
        <f>VLOOKUP(F376,'전체(대표)'!$C$2:$J$420,8,FALSE)</f>
        <v>2022-05-24</v>
      </c>
    </row>
    <row r="377" spans="1:11" x14ac:dyDescent="0.4">
      <c r="A377" t="s">
        <v>1379</v>
      </c>
      <c r="B377" t="s">
        <v>158</v>
      </c>
      <c r="C377">
        <v>4323</v>
      </c>
      <c r="D377">
        <v>9471</v>
      </c>
      <c r="E377" t="s">
        <v>1339</v>
      </c>
      <c r="F377" t="s">
        <v>1339</v>
      </c>
      <c r="G377" t="str">
        <f>VLOOKUP(F377,'전체(대표)'!$C$2:$J$420,3,FALSE)</f>
        <v>유기농산물</v>
      </c>
      <c r="H377" t="str">
        <f>VLOOKUP(F377,'전체(대표)'!$C$2:$J$420,4,FALSE)</f>
        <v>흙사랑논밭분과</v>
      </c>
      <c r="I377">
        <f>VLOOKUP(F377,'전체(대표)'!$C$2:$J$420,5,FALSE)</f>
        <v>50</v>
      </c>
      <c r="J377" t="str">
        <f>VLOOKUP(F377,'전체(대표)'!$C$2:$J$420,6,FALSE)</f>
        <v xml:space="preserve">충청북도 괴산군 감물면 </v>
      </c>
      <c r="K377" t="str">
        <f>VLOOKUP(F377,'전체(대표)'!$C$2:$J$420,8,FALSE)</f>
        <v>2022-05-24</v>
      </c>
    </row>
    <row r="378" spans="1:11" x14ac:dyDescent="0.4">
      <c r="A378" t="s">
        <v>1379</v>
      </c>
      <c r="B378" t="s">
        <v>60</v>
      </c>
      <c r="C378">
        <v>3196</v>
      </c>
      <c r="D378">
        <v>864</v>
      </c>
      <c r="E378" t="s">
        <v>1339</v>
      </c>
      <c r="F378" t="s">
        <v>1339</v>
      </c>
      <c r="G378" t="str">
        <f>VLOOKUP(F378,'전체(대표)'!$C$2:$J$420,3,FALSE)</f>
        <v>유기농산물</v>
      </c>
      <c r="H378" t="str">
        <f>VLOOKUP(F378,'전체(대표)'!$C$2:$J$420,4,FALSE)</f>
        <v>흙사랑논밭분과</v>
      </c>
      <c r="I378">
        <f>VLOOKUP(F378,'전체(대표)'!$C$2:$J$420,5,FALSE)</f>
        <v>50</v>
      </c>
      <c r="J378" t="str">
        <f>VLOOKUP(F378,'전체(대표)'!$C$2:$J$420,6,FALSE)</f>
        <v xml:space="preserve">충청북도 괴산군 감물면 </v>
      </c>
      <c r="K378" t="str">
        <f>VLOOKUP(F378,'전체(대표)'!$C$2:$J$420,8,FALSE)</f>
        <v>2022-05-24</v>
      </c>
    </row>
    <row r="379" spans="1:11" x14ac:dyDescent="0.4">
      <c r="A379" t="s">
        <v>1380</v>
      </c>
      <c r="B379" t="s">
        <v>1319</v>
      </c>
      <c r="C379">
        <v>643</v>
      </c>
      <c r="D379">
        <v>200</v>
      </c>
      <c r="E379" t="s">
        <v>1339</v>
      </c>
      <c r="F379" t="s">
        <v>1339</v>
      </c>
      <c r="G379" t="str">
        <f>VLOOKUP(F379,'전체(대표)'!$C$2:$J$420,3,FALSE)</f>
        <v>유기농산물</v>
      </c>
      <c r="H379" t="str">
        <f>VLOOKUP(F379,'전체(대표)'!$C$2:$J$420,4,FALSE)</f>
        <v>흙사랑논밭분과</v>
      </c>
      <c r="I379">
        <f>VLOOKUP(F379,'전체(대표)'!$C$2:$J$420,5,FALSE)</f>
        <v>50</v>
      </c>
      <c r="J379" t="str">
        <f>VLOOKUP(F379,'전체(대표)'!$C$2:$J$420,6,FALSE)</f>
        <v xml:space="preserve">충청북도 괴산군 감물면 </v>
      </c>
      <c r="K379" t="str">
        <f>VLOOKUP(F379,'전체(대표)'!$C$2:$J$420,8,FALSE)</f>
        <v>2022-05-24</v>
      </c>
    </row>
    <row r="380" spans="1:11" x14ac:dyDescent="0.4">
      <c r="A380" t="s">
        <v>1380</v>
      </c>
      <c r="B380" t="s">
        <v>201</v>
      </c>
      <c r="C380">
        <v>2879</v>
      </c>
      <c r="D380">
        <v>6160</v>
      </c>
      <c r="E380" t="s">
        <v>1339</v>
      </c>
      <c r="F380" t="s">
        <v>1339</v>
      </c>
      <c r="G380" t="str">
        <f>VLOOKUP(F380,'전체(대표)'!$C$2:$J$420,3,FALSE)</f>
        <v>유기농산물</v>
      </c>
      <c r="H380" t="str">
        <f>VLOOKUP(F380,'전체(대표)'!$C$2:$J$420,4,FALSE)</f>
        <v>흙사랑논밭분과</v>
      </c>
      <c r="I380">
        <f>VLOOKUP(F380,'전체(대표)'!$C$2:$J$420,5,FALSE)</f>
        <v>50</v>
      </c>
      <c r="J380" t="str">
        <f>VLOOKUP(F380,'전체(대표)'!$C$2:$J$420,6,FALSE)</f>
        <v xml:space="preserve">충청북도 괴산군 감물면 </v>
      </c>
      <c r="K380" t="str">
        <f>VLOOKUP(F380,'전체(대표)'!$C$2:$J$420,8,FALSE)</f>
        <v>2022-05-24</v>
      </c>
    </row>
    <row r="381" spans="1:11" x14ac:dyDescent="0.4">
      <c r="A381" t="s">
        <v>1380</v>
      </c>
      <c r="B381" t="s">
        <v>1381</v>
      </c>
      <c r="C381">
        <v>17</v>
      </c>
      <c r="D381">
        <v>20</v>
      </c>
      <c r="E381" t="s">
        <v>1339</v>
      </c>
      <c r="F381" t="s">
        <v>1339</v>
      </c>
      <c r="G381" t="str">
        <f>VLOOKUP(F381,'전체(대표)'!$C$2:$J$420,3,FALSE)</f>
        <v>유기농산물</v>
      </c>
      <c r="H381" t="str">
        <f>VLOOKUP(F381,'전체(대표)'!$C$2:$J$420,4,FALSE)</f>
        <v>흙사랑논밭분과</v>
      </c>
      <c r="I381">
        <f>VLOOKUP(F381,'전체(대표)'!$C$2:$J$420,5,FALSE)</f>
        <v>50</v>
      </c>
      <c r="J381" t="str">
        <f>VLOOKUP(F381,'전체(대표)'!$C$2:$J$420,6,FALSE)</f>
        <v xml:space="preserve">충청북도 괴산군 감물면 </v>
      </c>
      <c r="K381" t="str">
        <f>VLOOKUP(F381,'전체(대표)'!$C$2:$J$420,8,FALSE)</f>
        <v>2022-05-24</v>
      </c>
    </row>
    <row r="382" spans="1:11" x14ac:dyDescent="0.4">
      <c r="A382" t="s">
        <v>1380</v>
      </c>
      <c r="B382" t="s">
        <v>361</v>
      </c>
      <c r="C382">
        <v>6993</v>
      </c>
      <c r="D382">
        <v>1200</v>
      </c>
      <c r="E382" t="s">
        <v>1339</v>
      </c>
      <c r="F382" t="s">
        <v>1339</v>
      </c>
      <c r="G382" t="str">
        <f>VLOOKUP(F382,'전체(대표)'!$C$2:$J$420,3,FALSE)</f>
        <v>유기농산물</v>
      </c>
      <c r="H382" t="str">
        <f>VLOOKUP(F382,'전체(대표)'!$C$2:$J$420,4,FALSE)</f>
        <v>흙사랑논밭분과</v>
      </c>
      <c r="I382">
        <f>VLOOKUP(F382,'전체(대표)'!$C$2:$J$420,5,FALSE)</f>
        <v>50</v>
      </c>
      <c r="J382" t="str">
        <f>VLOOKUP(F382,'전체(대표)'!$C$2:$J$420,6,FALSE)</f>
        <v xml:space="preserve">충청북도 괴산군 감물면 </v>
      </c>
      <c r="K382" t="str">
        <f>VLOOKUP(F382,'전체(대표)'!$C$2:$J$420,8,FALSE)</f>
        <v>2022-05-24</v>
      </c>
    </row>
    <row r="383" spans="1:11" x14ac:dyDescent="0.4">
      <c r="A383" t="s">
        <v>1380</v>
      </c>
      <c r="B383" t="s">
        <v>1382</v>
      </c>
      <c r="C383">
        <v>33</v>
      </c>
      <c r="D383">
        <v>50</v>
      </c>
      <c r="E383" t="s">
        <v>1339</v>
      </c>
      <c r="F383" t="s">
        <v>1339</v>
      </c>
      <c r="G383" t="str">
        <f>VLOOKUP(F383,'전체(대표)'!$C$2:$J$420,3,FALSE)</f>
        <v>유기농산물</v>
      </c>
      <c r="H383" t="str">
        <f>VLOOKUP(F383,'전체(대표)'!$C$2:$J$420,4,FALSE)</f>
        <v>흙사랑논밭분과</v>
      </c>
      <c r="I383">
        <f>VLOOKUP(F383,'전체(대표)'!$C$2:$J$420,5,FALSE)</f>
        <v>50</v>
      </c>
      <c r="J383" t="str">
        <f>VLOOKUP(F383,'전체(대표)'!$C$2:$J$420,6,FALSE)</f>
        <v xml:space="preserve">충청북도 괴산군 감물면 </v>
      </c>
      <c r="K383" t="str">
        <f>VLOOKUP(F383,'전체(대표)'!$C$2:$J$420,8,FALSE)</f>
        <v>2022-05-24</v>
      </c>
    </row>
    <row r="384" spans="1:11" x14ac:dyDescent="0.4">
      <c r="A384" t="s">
        <v>1380</v>
      </c>
      <c r="B384" t="s">
        <v>1383</v>
      </c>
      <c r="C384">
        <v>50</v>
      </c>
      <c r="D384">
        <v>300</v>
      </c>
      <c r="E384" t="s">
        <v>1339</v>
      </c>
      <c r="F384" t="s">
        <v>1339</v>
      </c>
      <c r="G384" t="str">
        <f>VLOOKUP(F384,'전체(대표)'!$C$2:$J$420,3,FALSE)</f>
        <v>유기농산물</v>
      </c>
      <c r="H384" t="str">
        <f>VLOOKUP(F384,'전체(대표)'!$C$2:$J$420,4,FALSE)</f>
        <v>흙사랑논밭분과</v>
      </c>
      <c r="I384">
        <f>VLOOKUP(F384,'전체(대표)'!$C$2:$J$420,5,FALSE)</f>
        <v>50</v>
      </c>
      <c r="J384" t="str">
        <f>VLOOKUP(F384,'전체(대표)'!$C$2:$J$420,6,FALSE)</f>
        <v xml:space="preserve">충청북도 괴산군 감물면 </v>
      </c>
      <c r="K384" t="str">
        <f>VLOOKUP(F384,'전체(대표)'!$C$2:$J$420,8,FALSE)</f>
        <v>2022-05-24</v>
      </c>
    </row>
    <row r="385" spans="1:11" x14ac:dyDescent="0.4">
      <c r="A385" t="s">
        <v>1380</v>
      </c>
      <c r="B385" t="s">
        <v>1370</v>
      </c>
      <c r="C385">
        <v>40</v>
      </c>
      <c r="D385">
        <v>500</v>
      </c>
      <c r="E385" t="s">
        <v>1339</v>
      </c>
      <c r="F385" t="s">
        <v>1339</v>
      </c>
      <c r="G385" t="str">
        <f>VLOOKUP(F385,'전체(대표)'!$C$2:$J$420,3,FALSE)</f>
        <v>유기농산물</v>
      </c>
      <c r="H385" t="str">
        <f>VLOOKUP(F385,'전체(대표)'!$C$2:$J$420,4,FALSE)</f>
        <v>흙사랑논밭분과</v>
      </c>
      <c r="I385">
        <f>VLOOKUP(F385,'전체(대표)'!$C$2:$J$420,5,FALSE)</f>
        <v>50</v>
      </c>
      <c r="J385" t="str">
        <f>VLOOKUP(F385,'전체(대표)'!$C$2:$J$420,6,FALSE)</f>
        <v xml:space="preserve">충청북도 괴산군 감물면 </v>
      </c>
      <c r="K385" t="str">
        <f>VLOOKUP(F385,'전체(대표)'!$C$2:$J$420,8,FALSE)</f>
        <v>2022-05-24</v>
      </c>
    </row>
    <row r="386" spans="1:11" x14ac:dyDescent="0.4">
      <c r="A386" t="s">
        <v>1380</v>
      </c>
      <c r="B386" t="s">
        <v>228</v>
      </c>
      <c r="C386">
        <v>1020</v>
      </c>
      <c r="D386">
        <v>4401</v>
      </c>
      <c r="E386" t="s">
        <v>1339</v>
      </c>
      <c r="F386" t="s">
        <v>1339</v>
      </c>
      <c r="G386" t="str">
        <f>VLOOKUP(F386,'전체(대표)'!$C$2:$J$420,3,FALSE)</f>
        <v>유기농산물</v>
      </c>
      <c r="H386" t="str">
        <f>VLOOKUP(F386,'전체(대표)'!$C$2:$J$420,4,FALSE)</f>
        <v>흙사랑논밭분과</v>
      </c>
      <c r="I386">
        <f>VLOOKUP(F386,'전체(대표)'!$C$2:$J$420,5,FALSE)</f>
        <v>50</v>
      </c>
      <c r="J386" t="str">
        <f>VLOOKUP(F386,'전체(대표)'!$C$2:$J$420,6,FALSE)</f>
        <v xml:space="preserve">충청북도 괴산군 감물면 </v>
      </c>
      <c r="K386" t="str">
        <f>VLOOKUP(F386,'전체(대표)'!$C$2:$J$420,8,FALSE)</f>
        <v>2022-05-24</v>
      </c>
    </row>
    <row r="387" spans="1:11" x14ac:dyDescent="0.4">
      <c r="A387" t="s">
        <v>1380</v>
      </c>
      <c r="B387" t="s">
        <v>1340</v>
      </c>
      <c r="C387">
        <v>990</v>
      </c>
      <c r="D387">
        <v>35</v>
      </c>
      <c r="E387" t="s">
        <v>1339</v>
      </c>
      <c r="F387" t="s">
        <v>1339</v>
      </c>
      <c r="G387" t="str">
        <f>VLOOKUP(F387,'전체(대표)'!$C$2:$J$420,3,FALSE)</f>
        <v>유기농산물</v>
      </c>
      <c r="H387" t="str">
        <f>VLOOKUP(F387,'전체(대표)'!$C$2:$J$420,4,FALSE)</f>
        <v>흙사랑논밭분과</v>
      </c>
      <c r="I387">
        <f>VLOOKUP(F387,'전체(대표)'!$C$2:$J$420,5,FALSE)</f>
        <v>50</v>
      </c>
      <c r="J387" t="str">
        <f>VLOOKUP(F387,'전체(대표)'!$C$2:$J$420,6,FALSE)</f>
        <v xml:space="preserve">충청북도 괴산군 감물면 </v>
      </c>
      <c r="K387" t="str">
        <f>VLOOKUP(F387,'전체(대표)'!$C$2:$J$420,8,FALSE)</f>
        <v>2022-05-24</v>
      </c>
    </row>
    <row r="388" spans="1:11" x14ac:dyDescent="0.4">
      <c r="A388" t="s">
        <v>1380</v>
      </c>
      <c r="B388" t="s">
        <v>143</v>
      </c>
      <c r="C388">
        <v>50</v>
      </c>
      <c r="D388">
        <v>100</v>
      </c>
      <c r="E388" t="s">
        <v>1339</v>
      </c>
      <c r="F388" t="s">
        <v>1339</v>
      </c>
      <c r="G388" t="str">
        <f>VLOOKUP(F388,'전체(대표)'!$C$2:$J$420,3,FALSE)</f>
        <v>유기농산물</v>
      </c>
      <c r="H388" t="str">
        <f>VLOOKUP(F388,'전체(대표)'!$C$2:$J$420,4,FALSE)</f>
        <v>흙사랑논밭분과</v>
      </c>
      <c r="I388">
        <f>VLOOKUP(F388,'전체(대표)'!$C$2:$J$420,5,FALSE)</f>
        <v>50</v>
      </c>
      <c r="J388" t="str">
        <f>VLOOKUP(F388,'전체(대표)'!$C$2:$J$420,6,FALSE)</f>
        <v xml:space="preserve">충청북도 괴산군 감물면 </v>
      </c>
      <c r="K388" t="str">
        <f>VLOOKUP(F388,'전체(대표)'!$C$2:$J$420,8,FALSE)</f>
        <v>2022-05-24</v>
      </c>
    </row>
    <row r="389" spans="1:11" x14ac:dyDescent="0.4">
      <c r="A389" t="s">
        <v>1380</v>
      </c>
      <c r="B389" t="s">
        <v>55</v>
      </c>
      <c r="C389">
        <v>4022</v>
      </c>
      <c r="D389">
        <v>2440</v>
      </c>
      <c r="E389" t="s">
        <v>1339</v>
      </c>
      <c r="F389" t="s">
        <v>1339</v>
      </c>
      <c r="G389" t="str">
        <f>VLOOKUP(F389,'전체(대표)'!$C$2:$J$420,3,FALSE)</f>
        <v>유기농산물</v>
      </c>
      <c r="H389" t="str">
        <f>VLOOKUP(F389,'전체(대표)'!$C$2:$J$420,4,FALSE)</f>
        <v>흙사랑논밭분과</v>
      </c>
      <c r="I389">
        <f>VLOOKUP(F389,'전체(대표)'!$C$2:$J$420,5,FALSE)</f>
        <v>50</v>
      </c>
      <c r="J389" t="str">
        <f>VLOOKUP(F389,'전체(대표)'!$C$2:$J$420,6,FALSE)</f>
        <v xml:space="preserve">충청북도 괴산군 감물면 </v>
      </c>
      <c r="K389" t="str">
        <f>VLOOKUP(F389,'전체(대표)'!$C$2:$J$420,8,FALSE)</f>
        <v>2022-05-24</v>
      </c>
    </row>
    <row r="390" spans="1:11" x14ac:dyDescent="0.4">
      <c r="A390" t="s">
        <v>1380</v>
      </c>
      <c r="B390" t="s">
        <v>1384</v>
      </c>
      <c r="C390">
        <v>10</v>
      </c>
      <c r="D390">
        <v>50</v>
      </c>
      <c r="E390" t="s">
        <v>1339</v>
      </c>
      <c r="F390" t="s">
        <v>1339</v>
      </c>
      <c r="G390" t="str">
        <f>VLOOKUP(F390,'전체(대표)'!$C$2:$J$420,3,FALSE)</f>
        <v>유기농산물</v>
      </c>
      <c r="H390" t="str">
        <f>VLOOKUP(F390,'전체(대표)'!$C$2:$J$420,4,FALSE)</f>
        <v>흙사랑논밭분과</v>
      </c>
      <c r="I390">
        <f>VLOOKUP(F390,'전체(대표)'!$C$2:$J$420,5,FALSE)</f>
        <v>50</v>
      </c>
      <c r="J390" t="str">
        <f>VLOOKUP(F390,'전체(대표)'!$C$2:$J$420,6,FALSE)</f>
        <v xml:space="preserve">충청북도 괴산군 감물면 </v>
      </c>
      <c r="K390" t="str">
        <f>VLOOKUP(F390,'전체(대표)'!$C$2:$J$420,8,FALSE)</f>
        <v>2022-05-24</v>
      </c>
    </row>
    <row r="391" spans="1:11" x14ac:dyDescent="0.4">
      <c r="A391" t="s">
        <v>1380</v>
      </c>
      <c r="B391" t="s">
        <v>1385</v>
      </c>
      <c r="C391">
        <v>33</v>
      </c>
      <c r="D391">
        <v>70</v>
      </c>
      <c r="E391" t="s">
        <v>1339</v>
      </c>
      <c r="F391" t="s">
        <v>1339</v>
      </c>
      <c r="G391" t="str">
        <f>VLOOKUP(F391,'전체(대표)'!$C$2:$J$420,3,FALSE)</f>
        <v>유기농산물</v>
      </c>
      <c r="H391" t="str">
        <f>VLOOKUP(F391,'전체(대표)'!$C$2:$J$420,4,FALSE)</f>
        <v>흙사랑논밭분과</v>
      </c>
      <c r="I391">
        <f>VLOOKUP(F391,'전체(대표)'!$C$2:$J$420,5,FALSE)</f>
        <v>50</v>
      </c>
      <c r="J391" t="str">
        <f>VLOOKUP(F391,'전체(대표)'!$C$2:$J$420,6,FALSE)</f>
        <v xml:space="preserve">충청북도 괴산군 감물면 </v>
      </c>
      <c r="K391" t="str">
        <f>VLOOKUP(F391,'전체(대표)'!$C$2:$J$420,8,FALSE)</f>
        <v>2022-05-24</v>
      </c>
    </row>
    <row r="392" spans="1:11" x14ac:dyDescent="0.4">
      <c r="A392" t="s">
        <v>1380</v>
      </c>
      <c r="B392" t="s">
        <v>1353</v>
      </c>
      <c r="C392">
        <v>5149</v>
      </c>
      <c r="D392">
        <v>948</v>
      </c>
      <c r="E392" t="s">
        <v>1339</v>
      </c>
      <c r="F392" t="s">
        <v>1339</v>
      </c>
      <c r="G392" t="str">
        <f>VLOOKUP(F392,'전체(대표)'!$C$2:$J$420,3,FALSE)</f>
        <v>유기농산물</v>
      </c>
      <c r="H392" t="str">
        <f>VLOOKUP(F392,'전체(대표)'!$C$2:$J$420,4,FALSE)</f>
        <v>흙사랑논밭분과</v>
      </c>
      <c r="I392">
        <f>VLOOKUP(F392,'전체(대표)'!$C$2:$J$420,5,FALSE)</f>
        <v>50</v>
      </c>
      <c r="J392" t="str">
        <f>VLOOKUP(F392,'전체(대표)'!$C$2:$J$420,6,FALSE)</f>
        <v xml:space="preserve">충청북도 괴산군 감물면 </v>
      </c>
      <c r="K392" t="str">
        <f>VLOOKUP(F392,'전체(대표)'!$C$2:$J$420,8,FALSE)</f>
        <v>2022-05-24</v>
      </c>
    </row>
    <row r="393" spans="1:11" x14ac:dyDescent="0.4">
      <c r="A393" t="s">
        <v>1380</v>
      </c>
      <c r="B393" t="s">
        <v>1386</v>
      </c>
      <c r="C393">
        <v>10</v>
      </c>
      <c r="D393">
        <v>100</v>
      </c>
      <c r="E393" t="s">
        <v>1339</v>
      </c>
      <c r="F393" t="s">
        <v>1339</v>
      </c>
      <c r="G393" t="str">
        <f>VLOOKUP(F393,'전체(대표)'!$C$2:$J$420,3,FALSE)</f>
        <v>유기농산물</v>
      </c>
      <c r="H393" t="str">
        <f>VLOOKUP(F393,'전체(대표)'!$C$2:$J$420,4,FALSE)</f>
        <v>흙사랑논밭분과</v>
      </c>
      <c r="I393">
        <f>VLOOKUP(F393,'전체(대표)'!$C$2:$J$420,5,FALSE)</f>
        <v>50</v>
      </c>
      <c r="J393" t="str">
        <f>VLOOKUP(F393,'전체(대표)'!$C$2:$J$420,6,FALSE)</f>
        <v xml:space="preserve">충청북도 괴산군 감물면 </v>
      </c>
      <c r="K393" t="str">
        <f>VLOOKUP(F393,'전체(대표)'!$C$2:$J$420,8,FALSE)</f>
        <v>2022-05-24</v>
      </c>
    </row>
    <row r="394" spans="1:11" x14ac:dyDescent="0.4">
      <c r="A394" t="s">
        <v>1380</v>
      </c>
      <c r="B394" t="s">
        <v>1387</v>
      </c>
      <c r="C394">
        <v>10</v>
      </c>
      <c r="D394">
        <v>10</v>
      </c>
      <c r="E394" t="s">
        <v>1339</v>
      </c>
      <c r="F394" t="s">
        <v>1339</v>
      </c>
      <c r="G394" t="str">
        <f>VLOOKUP(F394,'전체(대표)'!$C$2:$J$420,3,FALSE)</f>
        <v>유기농산물</v>
      </c>
      <c r="H394" t="str">
        <f>VLOOKUP(F394,'전체(대표)'!$C$2:$J$420,4,FALSE)</f>
        <v>흙사랑논밭분과</v>
      </c>
      <c r="I394">
        <f>VLOOKUP(F394,'전체(대표)'!$C$2:$J$420,5,FALSE)</f>
        <v>50</v>
      </c>
      <c r="J394" t="str">
        <f>VLOOKUP(F394,'전체(대표)'!$C$2:$J$420,6,FALSE)</f>
        <v xml:space="preserve">충청북도 괴산군 감물면 </v>
      </c>
      <c r="K394" t="str">
        <f>VLOOKUP(F394,'전체(대표)'!$C$2:$J$420,8,FALSE)</f>
        <v>2022-05-24</v>
      </c>
    </row>
    <row r="395" spans="1:11" x14ac:dyDescent="0.4">
      <c r="A395" t="s">
        <v>1380</v>
      </c>
      <c r="B395" t="s">
        <v>1388</v>
      </c>
      <c r="C395">
        <v>40</v>
      </c>
      <c r="D395">
        <v>200</v>
      </c>
      <c r="E395" t="s">
        <v>1339</v>
      </c>
      <c r="F395" t="s">
        <v>1339</v>
      </c>
      <c r="G395" t="str">
        <f>VLOOKUP(F395,'전체(대표)'!$C$2:$J$420,3,FALSE)</f>
        <v>유기농산물</v>
      </c>
      <c r="H395" t="str">
        <f>VLOOKUP(F395,'전체(대표)'!$C$2:$J$420,4,FALSE)</f>
        <v>흙사랑논밭분과</v>
      </c>
      <c r="I395">
        <f>VLOOKUP(F395,'전체(대표)'!$C$2:$J$420,5,FALSE)</f>
        <v>50</v>
      </c>
      <c r="J395" t="str">
        <f>VLOOKUP(F395,'전체(대표)'!$C$2:$J$420,6,FALSE)</f>
        <v xml:space="preserve">충청북도 괴산군 감물면 </v>
      </c>
      <c r="K395" t="str">
        <f>VLOOKUP(F395,'전체(대표)'!$C$2:$J$420,8,FALSE)</f>
        <v>2022-05-24</v>
      </c>
    </row>
    <row r="396" spans="1:11" x14ac:dyDescent="0.4">
      <c r="A396" t="s">
        <v>1380</v>
      </c>
      <c r="B396" t="s">
        <v>1389</v>
      </c>
      <c r="C396">
        <v>33</v>
      </c>
      <c r="D396">
        <v>150</v>
      </c>
      <c r="E396" t="s">
        <v>1339</v>
      </c>
      <c r="F396" t="s">
        <v>1339</v>
      </c>
      <c r="G396" t="str">
        <f>VLOOKUP(F396,'전체(대표)'!$C$2:$J$420,3,FALSE)</f>
        <v>유기농산물</v>
      </c>
      <c r="H396" t="str">
        <f>VLOOKUP(F396,'전체(대표)'!$C$2:$J$420,4,FALSE)</f>
        <v>흙사랑논밭분과</v>
      </c>
      <c r="I396">
        <f>VLOOKUP(F396,'전체(대표)'!$C$2:$J$420,5,FALSE)</f>
        <v>50</v>
      </c>
      <c r="J396" t="str">
        <f>VLOOKUP(F396,'전체(대표)'!$C$2:$J$420,6,FALSE)</f>
        <v xml:space="preserve">충청북도 괴산군 감물면 </v>
      </c>
      <c r="K396" t="str">
        <f>VLOOKUP(F396,'전체(대표)'!$C$2:$J$420,8,FALSE)</f>
        <v>2022-05-24</v>
      </c>
    </row>
    <row r="397" spans="1:11" x14ac:dyDescent="0.4">
      <c r="A397" t="s">
        <v>1380</v>
      </c>
      <c r="B397" t="s">
        <v>1390</v>
      </c>
      <c r="C397">
        <v>50</v>
      </c>
      <c r="D397">
        <v>60</v>
      </c>
      <c r="E397" t="s">
        <v>1339</v>
      </c>
      <c r="F397" t="s">
        <v>1339</v>
      </c>
      <c r="G397" t="str">
        <f>VLOOKUP(F397,'전체(대표)'!$C$2:$J$420,3,FALSE)</f>
        <v>유기농산물</v>
      </c>
      <c r="H397" t="str">
        <f>VLOOKUP(F397,'전체(대표)'!$C$2:$J$420,4,FALSE)</f>
        <v>흙사랑논밭분과</v>
      </c>
      <c r="I397">
        <f>VLOOKUP(F397,'전체(대표)'!$C$2:$J$420,5,FALSE)</f>
        <v>50</v>
      </c>
      <c r="J397" t="str">
        <f>VLOOKUP(F397,'전체(대표)'!$C$2:$J$420,6,FALSE)</f>
        <v xml:space="preserve">충청북도 괴산군 감물면 </v>
      </c>
      <c r="K397" t="str">
        <f>VLOOKUP(F397,'전체(대표)'!$C$2:$J$420,8,FALSE)</f>
        <v>2022-05-24</v>
      </c>
    </row>
    <row r="398" spans="1:11" x14ac:dyDescent="0.4">
      <c r="A398" t="s">
        <v>1380</v>
      </c>
      <c r="B398" t="s">
        <v>1391</v>
      </c>
      <c r="C398">
        <v>33</v>
      </c>
      <c r="D398">
        <v>60</v>
      </c>
      <c r="E398" t="s">
        <v>1339</v>
      </c>
      <c r="F398" t="s">
        <v>1339</v>
      </c>
      <c r="G398" t="str">
        <f>VLOOKUP(F398,'전체(대표)'!$C$2:$J$420,3,FALSE)</f>
        <v>유기농산물</v>
      </c>
      <c r="H398" t="str">
        <f>VLOOKUP(F398,'전체(대표)'!$C$2:$J$420,4,FALSE)</f>
        <v>흙사랑논밭분과</v>
      </c>
      <c r="I398">
        <f>VLOOKUP(F398,'전체(대표)'!$C$2:$J$420,5,FALSE)</f>
        <v>50</v>
      </c>
      <c r="J398" t="str">
        <f>VLOOKUP(F398,'전체(대표)'!$C$2:$J$420,6,FALSE)</f>
        <v xml:space="preserve">충청북도 괴산군 감물면 </v>
      </c>
      <c r="K398" t="str">
        <f>VLOOKUP(F398,'전체(대표)'!$C$2:$J$420,8,FALSE)</f>
        <v>2022-05-24</v>
      </c>
    </row>
    <row r="399" spans="1:11" x14ac:dyDescent="0.4">
      <c r="A399" t="s">
        <v>1380</v>
      </c>
      <c r="B399" t="s">
        <v>60</v>
      </c>
      <c r="C399">
        <v>2270</v>
      </c>
      <c r="D399">
        <v>1008</v>
      </c>
      <c r="E399" t="s">
        <v>1339</v>
      </c>
      <c r="F399" t="s">
        <v>1339</v>
      </c>
      <c r="G399" t="str">
        <f>VLOOKUP(F399,'전체(대표)'!$C$2:$J$420,3,FALSE)</f>
        <v>유기농산물</v>
      </c>
      <c r="H399" t="str">
        <f>VLOOKUP(F399,'전체(대표)'!$C$2:$J$420,4,FALSE)</f>
        <v>흙사랑논밭분과</v>
      </c>
      <c r="I399">
        <f>VLOOKUP(F399,'전체(대표)'!$C$2:$J$420,5,FALSE)</f>
        <v>50</v>
      </c>
      <c r="J399" t="str">
        <f>VLOOKUP(F399,'전체(대표)'!$C$2:$J$420,6,FALSE)</f>
        <v xml:space="preserve">충청북도 괴산군 감물면 </v>
      </c>
      <c r="K399" t="str">
        <f>VLOOKUP(F399,'전체(대표)'!$C$2:$J$420,8,FALSE)</f>
        <v>2022-05-24</v>
      </c>
    </row>
    <row r="400" spans="1:11" x14ac:dyDescent="0.4">
      <c r="A400" t="s">
        <v>1380</v>
      </c>
      <c r="B400" t="s">
        <v>1392</v>
      </c>
      <c r="C400">
        <v>17</v>
      </c>
      <c r="D400">
        <v>20</v>
      </c>
      <c r="E400" t="s">
        <v>1339</v>
      </c>
      <c r="F400" t="s">
        <v>1339</v>
      </c>
      <c r="G400" t="str">
        <f>VLOOKUP(F400,'전체(대표)'!$C$2:$J$420,3,FALSE)</f>
        <v>유기농산물</v>
      </c>
      <c r="H400" t="str">
        <f>VLOOKUP(F400,'전체(대표)'!$C$2:$J$420,4,FALSE)</f>
        <v>흙사랑논밭분과</v>
      </c>
      <c r="I400">
        <f>VLOOKUP(F400,'전체(대표)'!$C$2:$J$420,5,FALSE)</f>
        <v>50</v>
      </c>
      <c r="J400" t="str">
        <f>VLOOKUP(F400,'전체(대표)'!$C$2:$J$420,6,FALSE)</f>
        <v xml:space="preserve">충청북도 괴산군 감물면 </v>
      </c>
      <c r="K400" t="str">
        <f>VLOOKUP(F400,'전체(대표)'!$C$2:$J$420,8,FALSE)</f>
        <v>2022-05-24</v>
      </c>
    </row>
    <row r="401" spans="1:11" x14ac:dyDescent="0.4">
      <c r="A401" t="s">
        <v>1380</v>
      </c>
      <c r="B401" t="s">
        <v>1329</v>
      </c>
      <c r="C401">
        <v>33</v>
      </c>
      <c r="D401">
        <v>50</v>
      </c>
      <c r="E401" t="s">
        <v>1339</v>
      </c>
      <c r="F401" t="s">
        <v>1339</v>
      </c>
      <c r="G401" t="str">
        <f>VLOOKUP(F401,'전체(대표)'!$C$2:$J$420,3,FALSE)</f>
        <v>유기농산물</v>
      </c>
      <c r="H401" t="str">
        <f>VLOOKUP(F401,'전체(대표)'!$C$2:$J$420,4,FALSE)</f>
        <v>흙사랑논밭분과</v>
      </c>
      <c r="I401">
        <f>VLOOKUP(F401,'전체(대표)'!$C$2:$J$420,5,FALSE)</f>
        <v>50</v>
      </c>
      <c r="J401" t="str">
        <f>VLOOKUP(F401,'전체(대표)'!$C$2:$J$420,6,FALSE)</f>
        <v xml:space="preserve">충청북도 괴산군 감물면 </v>
      </c>
      <c r="K401" t="str">
        <f>VLOOKUP(F401,'전체(대표)'!$C$2:$J$420,8,FALSE)</f>
        <v>2022-05-24</v>
      </c>
    </row>
    <row r="402" spans="1:11" x14ac:dyDescent="0.4">
      <c r="A402" t="s">
        <v>1380</v>
      </c>
      <c r="B402" t="s">
        <v>1373</v>
      </c>
      <c r="C402">
        <v>20</v>
      </c>
      <c r="D402">
        <v>400</v>
      </c>
      <c r="E402" t="s">
        <v>1339</v>
      </c>
      <c r="F402" t="s">
        <v>1339</v>
      </c>
      <c r="G402" t="str">
        <f>VLOOKUP(F402,'전체(대표)'!$C$2:$J$420,3,FALSE)</f>
        <v>유기농산물</v>
      </c>
      <c r="H402" t="str">
        <f>VLOOKUP(F402,'전체(대표)'!$C$2:$J$420,4,FALSE)</f>
        <v>흙사랑논밭분과</v>
      </c>
      <c r="I402">
        <f>VLOOKUP(F402,'전체(대표)'!$C$2:$J$420,5,FALSE)</f>
        <v>50</v>
      </c>
      <c r="J402" t="str">
        <f>VLOOKUP(F402,'전체(대표)'!$C$2:$J$420,6,FALSE)</f>
        <v xml:space="preserve">충청북도 괴산군 감물면 </v>
      </c>
      <c r="K402" t="str">
        <f>VLOOKUP(F402,'전체(대표)'!$C$2:$J$420,8,FALSE)</f>
        <v>2022-05-24</v>
      </c>
    </row>
    <row r="403" spans="1:11" x14ac:dyDescent="0.4">
      <c r="A403" t="s">
        <v>1380</v>
      </c>
      <c r="B403" t="s">
        <v>1393</v>
      </c>
      <c r="C403">
        <v>20</v>
      </c>
      <c r="D403">
        <v>300</v>
      </c>
      <c r="E403" t="s">
        <v>1339</v>
      </c>
      <c r="F403" t="s">
        <v>1339</v>
      </c>
      <c r="G403" t="str">
        <f>VLOOKUP(F403,'전체(대표)'!$C$2:$J$420,3,FALSE)</f>
        <v>유기농산물</v>
      </c>
      <c r="H403" t="str">
        <f>VLOOKUP(F403,'전체(대표)'!$C$2:$J$420,4,FALSE)</f>
        <v>흙사랑논밭분과</v>
      </c>
      <c r="I403">
        <f>VLOOKUP(F403,'전체(대표)'!$C$2:$J$420,5,FALSE)</f>
        <v>50</v>
      </c>
      <c r="J403" t="str">
        <f>VLOOKUP(F403,'전체(대표)'!$C$2:$J$420,6,FALSE)</f>
        <v xml:space="preserve">충청북도 괴산군 감물면 </v>
      </c>
      <c r="K403" t="str">
        <f>VLOOKUP(F403,'전체(대표)'!$C$2:$J$420,8,FALSE)</f>
        <v>2022-05-24</v>
      </c>
    </row>
    <row r="404" spans="1:11" x14ac:dyDescent="0.4">
      <c r="A404" t="s">
        <v>1380</v>
      </c>
      <c r="B404" t="s">
        <v>1331</v>
      </c>
      <c r="C404">
        <v>33</v>
      </c>
      <c r="D404">
        <v>50</v>
      </c>
      <c r="E404" t="s">
        <v>1339</v>
      </c>
      <c r="F404" t="s">
        <v>1339</v>
      </c>
      <c r="G404" t="str">
        <f>VLOOKUP(F404,'전체(대표)'!$C$2:$J$420,3,FALSE)</f>
        <v>유기농산물</v>
      </c>
      <c r="H404" t="str">
        <f>VLOOKUP(F404,'전체(대표)'!$C$2:$J$420,4,FALSE)</f>
        <v>흙사랑논밭분과</v>
      </c>
      <c r="I404">
        <f>VLOOKUP(F404,'전체(대표)'!$C$2:$J$420,5,FALSE)</f>
        <v>50</v>
      </c>
      <c r="J404" t="str">
        <f>VLOOKUP(F404,'전체(대표)'!$C$2:$J$420,6,FALSE)</f>
        <v xml:space="preserve">충청북도 괴산군 감물면 </v>
      </c>
      <c r="K404" t="str">
        <f>VLOOKUP(F404,'전체(대표)'!$C$2:$J$420,8,FALSE)</f>
        <v>2022-05-24</v>
      </c>
    </row>
    <row r="405" spans="1:11" x14ac:dyDescent="0.4">
      <c r="A405" t="s">
        <v>1380</v>
      </c>
      <c r="B405" t="s">
        <v>1394</v>
      </c>
      <c r="C405">
        <v>33</v>
      </c>
      <c r="D405">
        <v>50</v>
      </c>
      <c r="E405" t="s">
        <v>1339</v>
      </c>
      <c r="F405" t="s">
        <v>1339</v>
      </c>
      <c r="G405" t="str">
        <f>VLOOKUP(F405,'전체(대표)'!$C$2:$J$420,3,FALSE)</f>
        <v>유기농산물</v>
      </c>
      <c r="H405" t="str">
        <f>VLOOKUP(F405,'전체(대표)'!$C$2:$J$420,4,FALSE)</f>
        <v>흙사랑논밭분과</v>
      </c>
      <c r="I405">
        <f>VLOOKUP(F405,'전체(대표)'!$C$2:$J$420,5,FALSE)</f>
        <v>50</v>
      </c>
      <c r="J405" t="str">
        <f>VLOOKUP(F405,'전체(대표)'!$C$2:$J$420,6,FALSE)</f>
        <v xml:space="preserve">충청북도 괴산군 감물면 </v>
      </c>
      <c r="K405" t="str">
        <f>VLOOKUP(F405,'전체(대표)'!$C$2:$J$420,8,FALSE)</f>
        <v>2022-05-24</v>
      </c>
    </row>
    <row r="406" spans="1:11" x14ac:dyDescent="0.4">
      <c r="A406" t="s">
        <v>1380</v>
      </c>
      <c r="B406" t="s">
        <v>175</v>
      </c>
      <c r="C406">
        <v>23</v>
      </c>
      <c r="D406">
        <v>50</v>
      </c>
      <c r="E406" t="s">
        <v>1339</v>
      </c>
      <c r="F406" t="s">
        <v>1339</v>
      </c>
      <c r="G406" t="str">
        <f>VLOOKUP(F406,'전체(대표)'!$C$2:$J$420,3,FALSE)</f>
        <v>유기농산물</v>
      </c>
      <c r="H406" t="str">
        <f>VLOOKUP(F406,'전체(대표)'!$C$2:$J$420,4,FALSE)</f>
        <v>흙사랑논밭분과</v>
      </c>
      <c r="I406">
        <f>VLOOKUP(F406,'전체(대표)'!$C$2:$J$420,5,FALSE)</f>
        <v>50</v>
      </c>
      <c r="J406" t="str">
        <f>VLOOKUP(F406,'전체(대표)'!$C$2:$J$420,6,FALSE)</f>
        <v xml:space="preserve">충청북도 괴산군 감물면 </v>
      </c>
      <c r="K406" t="str">
        <f>VLOOKUP(F406,'전체(대표)'!$C$2:$J$420,8,FALSE)</f>
        <v>2022-05-24</v>
      </c>
    </row>
    <row r="407" spans="1:11" x14ac:dyDescent="0.4">
      <c r="A407" t="s">
        <v>1380</v>
      </c>
      <c r="B407" t="s">
        <v>1395</v>
      </c>
      <c r="C407">
        <v>100</v>
      </c>
      <c r="D407">
        <v>500</v>
      </c>
      <c r="E407" t="s">
        <v>1339</v>
      </c>
      <c r="F407" t="s">
        <v>1339</v>
      </c>
      <c r="G407" t="str">
        <f>VLOOKUP(F407,'전체(대표)'!$C$2:$J$420,3,FALSE)</f>
        <v>유기농산물</v>
      </c>
      <c r="H407" t="str">
        <f>VLOOKUP(F407,'전체(대표)'!$C$2:$J$420,4,FALSE)</f>
        <v>흙사랑논밭분과</v>
      </c>
      <c r="I407">
        <f>VLOOKUP(F407,'전체(대표)'!$C$2:$J$420,5,FALSE)</f>
        <v>50</v>
      </c>
      <c r="J407" t="str">
        <f>VLOOKUP(F407,'전체(대표)'!$C$2:$J$420,6,FALSE)</f>
        <v xml:space="preserve">충청북도 괴산군 감물면 </v>
      </c>
      <c r="K407" t="str">
        <f>VLOOKUP(F407,'전체(대표)'!$C$2:$J$420,8,FALSE)</f>
        <v>2022-05-24</v>
      </c>
    </row>
    <row r="408" spans="1:11" x14ac:dyDescent="0.4">
      <c r="A408" t="s">
        <v>1380</v>
      </c>
      <c r="B408" t="s">
        <v>1262</v>
      </c>
      <c r="C408">
        <v>100</v>
      </c>
      <c r="D408">
        <v>500</v>
      </c>
      <c r="E408" t="s">
        <v>1339</v>
      </c>
      <c r="F408" t="s">
        <v>1339</v>
      </c>
      <c r="G408" t="str">
        <f>VLOOKUP(F408,'전체(대표)'!$C$2:$J$420,3,FALSE)</f>
        <v>유기농산물</v>
      </c>
      <c r="H408" t="str">
        <f>VLOOKUP(F408,'전체(대표)'!$C$2:$J$420,4,FALSE)</f>
        <v>흙사랑논밭분과</v>
      </c>
      <c r="I408">
        <f>VLOOKUP(F408,'전체(대표)'!$C$2:$J$420,5,FALSE)</f>
        <v>50</v>
      </c>
      <c r="J408" t="str">
        <f>VLOOKUP(F408,'전체(대표)'!$C$2:$J$420,6,FALSE)</f>
        <v xml:space="preserve">충청북도 괴산군 감물면 </v>
      </c>
      <c r="K408" t="str">
        <f>VLOOKUP(F408,'전체(대표)'!$C$2:$J$420,8,FALSE)</f>
        <v>2022-05-24</v>
      </c>
    </row>
    <row r="409" spans="1:11" x14ac:dyDescent="0.4">
      <c r="A409" t="s">
        <v>1380</v>
      </c>
      <c r="B409" t="s">
        <v>1396</v>
      </c>
      <c r="C409">
        <v>23</v>
      </c>
      <c r="D409">
        <v>100</v>
      </c>
      <c r="E409" t="s">
        <v>1339</v>
      </c>
      <c r="F409" t="s">
        <v>1339</v>
      </c>
      <c r="G409" t="str">
        <f>VLOOKUP(F409,'전체(대표)'!$C$2:$J$420,3,FALSE)</f>
        <v>유기농산물</v>
      </c>
      <c r="H409" t="str">
        <f>VLOOKUP(F409,'전체(대표)'!$C$2:$J$420,4,FALSE)</f>
        <v>흙사랑논밭분과</v>
      </c>
      <c r="I409">
        <f>VLOOKUP(F409,'전체(대표)'!$C$2:$J$420,5,FALSE)</f>
        <v>50</v>
      </c>
      <c r="J409" t="str">
        <f>VLOOKUP(F409,'전체(대표)'!$C$2:$J$420,6,FALSE)</f>
        <v xml:space="preserve">충청북도 괴산군 감물면 </v>
      </c>
      <c r="K409" t="str">
        <f>VLOOKUP(F409,'전체(대표)'!$C$2:$J$420,8,FALSE)</f>
        <v>2022-05-24</v>
      </c>
    </row>
    <row r="410" spans="1:11" x14ac:dyDescent="0.4">
      <c r="A410" t="s">
        <v>1380</v>
      </c>
      <c r="B410" t="s">
        <v>1397</v>
      </c>
      <c r="C410">
        <v>20</v>
      </c>
      <c r="D410">
        <v>200</v>
      </c>
      <c r="E410" t="s">
        <v>1339</v>
      </c>
      <c r="F410" t="s">
        <v>1339</v>
      </c>
      <c r="G410" t="str">
        <f>VLOOKUP(F410,'전체(대표)'!$C$2:$J$420,3,FALSE)</f>
        <v>유기농산물</v>
      </c>
      <c r="H410" t="str">
        <f>VLOOKUP(F410,'전체(대표)'!$C$2:$J$420,4,FALSE)</f>
        <v>흙사랑논밭분과</v>
      </c>
      <c r="I410">
        <f>VLOOKUP(F410,'전체(대표)'!$C$2:$J$420,5,FALSE)</f>
        <v>50</v>
      </c>
      <c r="J410" t="str">
        <f>VLOOKUP(F410,'전체(대표)'!$C$2:$J$420,6,FALSE)</f>
        <v xml:space="preserve">충청북도 괴산군 감물면 </v>
      </c>
      <c r="K410" t="str">
        <f>VLOOKUP(F410,'전체(대표)'!$C$2:$J$420,8,FALSE)</f>
        <v>2022-05-24</v>
      </c>
    </row>
    <row r="411" spans="1:11" x14ac:dyDescent="0.4">
      <c r="A411" t="s">
        <v>1398</v>
      </c>
      <c r="B411" t="s">
        <v>1399</v>
      </c>
      <c r="C411">
        <v>2100</v>
      </c>
      <c r="D411">
        <v>1010</v>
      </c>
      <c r="E411" t="s">
        <v>1339</v>
      </c>
      <c r="F411" t="s">
        <v>1339</v>
      </c>
      <c r="G411" t="str">
        <f>VLOOKUP(F411,'전체(대표)'!$C$2:$J$420,3,FALSE)</f>
        <v>유기농산물</v>
      </c>
      <c r="H411" t="str">
        <f>VLOOKUP(F411,'전체(대표)'!$C$2:$J$420,4,FALSE)</f>
        <v>흙사랑논밭분과</v>
      </c>
      <c r="I411">
        <f>VLOOKUP(F411,'전체(대표)'!$C$2:$J$420,5,FALSE)</f>
        <v>50</v>
      </c>
      <c r="J411" t="str">
        <f>VLOOKUP(F411,'전체(대표)'!$C$2:$J$420,6,FALSE)</f>
        <v xml:space="preserve">충청북도 괴산군 감물면 </v>
      </c>
      <c r="K411" t="str">
        <f>VLOOKUP(F411,'전체(대표)'!$C$2:$J$420,8,FALSE)</f>
        <v>2022-05-24</v>
      </c>
    </row>
    <row r="412" spans="1:11" x14ac:dyDescent="0.4">
      <c r="A412" t="s">
        <v>1398</v>
      </c>
      <c r="B412" t="s">
        <v>13</v>
      </c>
      <c r="C412">
        <v>2100</v>
      </c>
      <c r="D412">
        <v>18782</v>
      </c>
      <c r="E412" t="s">
        <v>1339</v>
      </c>
      <c r="F412" t="s">
        <v>1339</v>
      </c>
      <c r="G412" t="str">
        <f>VLOOKUP(F412,'전체(대표)'!$C$2:$J$420,3,FALSE)</f>
        <v>유기농산물</v>
      </c>
      <c r="H412" t="str">
        <f>VLOOKUP(F412,'전체(대표)'!$C$2:$J$420,4,FALSE)</f>
        <v>흙사랑논밭분과</v>
      </c>
      <c r="I412">
        <f>VLOOKUP(F412,'전체(대표)'!$C$2:$J$420,5,FALSE)</f>
        <v>50</v>
      </c>
      <c r="J412" t="str">
        <f>VLOOKUP(F412,'전체(대표)'!$C$2:$J$420,6,FALSE)</f>
        <v xml:space="preserve">충청북도 괴산군 감물면 </v>
      </c>
      <c r="K412" t="str">
        <f>VLOOKUP(F412,'전체(대표)'!$C$2:$J$420,8,FALSE)</f>
        <v>2022-05-24</v>
      </c>
    </row>
    <row r="413" spans="1:11" x14ac:dyDescent="0.4">
      <c r="A413" t="s">
        <v>1398</v>
      </c>
      <c r="B413" t="s">
        <v>779</v>
      </c>
      <c r="C413">
        <v>2100</v>
      </c>
      <c r="D413">
        <v>370</v>
      </c>
      <c r="E413" t="s">
        <v>1339</v>
      </c>
      <c r="F413" t="s">
        <v>1339</v>
      </c>
      <c r="G413" t="str">
        <f>VLOOKUP(F413,'전체(대표)'!$C$2:$J$420,3,FALSE)</f>
        <v>유기농산물</v>
      </c>
      <c r="H413" t="str">
        <f>VLOOKUP(F413,'전체(대표)'!$C$2:$J$420,4,FALSE)</f>
        <v>흙사랑논밭분과</v>
      </c>
      <c r="I413">
        <f>VLOOKUP(F413,'전체(대표)'!$C$2:$J$420,5,FALSE)</f>
        <v>50</v>
      </c>
      <c r="J413" t="str">
        <f>VLOOKUP(F413,'전체(대표)'!$C$2:$J$420,6,FALSE)</f>
        <v xml:space="preserve">충청북도 괴산군 감물면 </v>
      </c>
      <c r="K413" t="str">
        <f>VLOOKUP(F413,'전체(대표)'!$C$2:$J$420,8,FALSE)</f>
        <v>2022-05-24</v>
      </c>
    </row>
    <row r="414" spans="1:11" x14ac:dyDescent="0.4">
      <c r="A414" t="s">
        <v>1400</v>
      </c>
      <c r="B414" t="s">
        <v>201</v>
      </c>
      <c r="C414">
        <v>991</v>
      </c>
      <c r="D414">
        <v>2100</v>
      </c>
      <c r="E414" t="s">
        <v>1339</v>
      </c>
      <c r="F414" t="s">
        <v>1339</v>
      </c>
      <c r="G414" t="str">
        <f>VLOOKUP(F414,'전체(대표)'!$C$2:$J$420,3,FALSE)</f>
        <v>유기농산물</v>
      </c>
      <c r="H414" t="str">
        <f>VLOOKUP(F414,'전체(대표)'!$C$2:$J$420,4,FALSE)</f>
        <v>흙사랑논밭분과</v>
      </c>
      <c r="I414">
        <f>VLOOKUP(F414,'전체(대표)'!$C$2:$J$420,5,FALSE)</f>
        <v>50</v>
      </c>
      <c r="J414" t="str">
        <f>VLOOKUP(F414,'전체(대표)'!$C$2:$J$420,6,FALSE)</f>
        <v xml:space="preserve">충청북도 괴산군 감물면 </v>
      </c>
      <c r="K414" t="str">
        <f>VLOOKUP(F414,'전체(대표)'!$C$2:$J$420,8,FALSE)</f>
        <v>2022-05-24</v>
      </c>
    </row>
    <row r="415" spans="1:11" x14ac:dyDescent="0.4">
      <c r="A415" t="s">
        <v>1400</v>
      </c>
      <c r="B415" t="s">
        <v>201</v>
      </c>
      <c r="C415">
        <v>1371</v>
      </c>
      <c r="D415">
        <v>3500</v>
      </c>
      <c r="E415" t="s">
        <v>1339</v>
      </c>
      <c r="F415" t="s">
        <v>1339</v>
      </c>
      <c r="G415" t="str">
        <f>VLOOKUP(F415,'전체(대표)'!$C$2:$J$420,3,FALSE)</f>
        <v>유기농산물</v>
      </c>
      <c r="H415" t="str">
        <f>VLOOKUP(F415,'전체(대표)'!$C$2:$J$420,4,FALSE)</f>
        <v>흙사랑논밭분과</v>
      </c>
      <c r="I415">
        <f>VLOOKUP(F415,'전체(대표)'!$C$2:$J$420,5,FALSE)</f>
        <v>50</v>
      </c>
      <c r="J415" t="str">
        <f>VLOOKUP(F415,'전체(대표)'!$C$2:$J$420,6,FALSE)</f>
        <v xml:space="preserve">충청북도 괴산군 감물면 </v>
      </c>
      <c r="K415" t="str">
        <f>VLOOKUP(F415,'전체(대표)'!$C$2:$J$420,8,FALSE)</f>
        <v>2022-05-24</v>
      </c>
    </row>
    <row r="416" spans="1:11" x14ac:dyDescent="0.4">
      <c r="A416" t="s">
        <v>1400</v>
      </c>
      <c r="B416" t="s">
        <v>1401</v>
      </c>
      <c r="C416">
        <v>1650</v>
      </c>
      <c r="D416">
        <v>2800</v>
      </c>
      <c r="E416" t="s">
        <v>1339</v>
      </c>
      <c r="F416" t="s">
        <v>1339</v>
      </c>
      <c r="G416" t="str">
        <f>VLOOKUP(F416,'전체(대표)'!$C$2:$J$420,3,FALSE)</f>
        <v>유기농산물</v>
      </c>
      <c r="H416" t="str">
        <f>VLOOKUP(F416,'전체(대표)'!$C$2:$J$420,4,FALSE)</f>
        <v>흙사랑논밭분과</v>
      </c>
      <c r="I416">
        <f>VLOOKUP(F416,'전체(대표)'!$C$2:$J$420,5,FALSE)</f>
        <v>50</v>
      </c>
      <c r="J416" t="str">
        <f>VLOOKUP(F416,'전체(대표)'!$C$2:$J$420,6,FALSE)</f>
        <v xml:space="preserve">충청북도 괴산군 감물면 </v>
      </c>
      <c r="K416" t="str">
        <f>VLOOKUP(F416,'전체(대표)'!$C$2:$J$420,8,FALSE)</f>
        <v>2022-05-24</v>
      </c>
    </row>
    <row r="417" spans="1:11" x14ac:dyDescent="0.4">
      <c r="A417" t="s">
        <v>1400</v>
      </c>
      <c r="B417" t="s">
        <v>228</v>
      </c>
      <c r="C417">
        <v>2035</v>
      </c>
      <c r="D417">
        <v>8335</v>
      </c>
      <c r="E417" t="s">
        <v>1339</v>
      </c>
      <c r="F417" t="s">
        <v>1339</v>
      </c>
      <c r="G417" t="str">
        <f>VLOOKUP(F417,'전체(대표)'!$C$2:$J$420,3,FALSE)</f>
        <v>유기농산물</v>
      </c>
      <c r="H417" t="str">
        <f>VLOOKUP(F417,'전체(대표)'!$C$2:$J$420,4,FALSE)</f>
        <v>흙사랑논밭분과</v>
      </c>
      <c r="I417">
        <f>VLOOKUP(F417,'전체(대표)'!$C$2:$J$420,5,FALSE)</f>
        <v>50</v>
      </c>
      <c r="J417" t="str">
        <f>VLOOKUP(F417,'전체(대표)'!$C$2:$J$420,6,FALSE)</f>
        <v xml:space="preserve">충청북도 괴산군 감물면 </v>
      </c>
      <c r="K417" t="str">
        <f>VLOOKUP(F417,'전체(대표)'!$C$2:$J$420,8,FALSE)</f>
        <v>2022-05-24</v>
      </c>
    </row>
    <row r="418" spans="1:11" x14ac:dyDescent="0.4">
      <c r="A418" t="s">
        <v>1400</v>
      </c>
      <c r="B418" t="s">
        <v>1340</v>
      </c>
      <c r="C418">
        <v>2035</v>
      </c>
      <c r="D418">
        <v>833</v>
      </c>
      <c r="E418" t="s">
        <v>1339</v>
      </c>
      <c r="F418" t="s">
        <v>1339</v>
      </c>
      <c r="G418" t="str">
        <f>VLOOKUP(F418,'전체(대표)'!$C$2:$J$420,3,FALSE)</f>
        <v>유기농산물</v>
      </c>
      <c r="H418" t="str">
        <f>VLOOKUP(F418,'전체(대표)'!$C$2:$J$420,4,FALSE)</f>
        <v>흙사랑논밭분과</v>
      </c>
      <c r="I418">
        <f>VLOOKUP(F418,'전체(대표)'!$C$2:$J$420,5,FALSE)</f>
        <v>50</v>
      </c>
      <c r="J418" t="str">
        <f>VLOOKUP(F418,'전체(대표)'!$C$2:$J$420,6,FALSE)</f>
        <v xml:space="preserve">충청북도 괴산군 감물면 </v>
      </c>
      <c r="K418" t="str">
        <f>VLOOKUP(F418,'전체(대표)'!$C$2:$J$420,8,FALSE)</f>
        <v>2022-05-24</v>
      </c>
    </row>
    <row r="419" spans="1:11" x14ac:dyDescent="0.4">
      <c r="A419" t="s">
        <v>1400</v>
      </c>
      <c r="B419" t="s">
        <v>532</v>
      </c>
      <c r="C419">
        <v>4397</v>
      </c>
      <c r="D419">
        <v>344</v>
      </c>
      <c r="E419" t="s">
        <v>1339</v>
      </c>
      <c r="F419" t="s">
        <v>1339</v>
      </c>
      <c r="G419" t="str">
        <f>VLOOKUP(F419,'전체(대표)'!$C$2:$J$420,3,FALSE)</f>
        <v>유기농산물</v>
      </c>
      <c r="H419" t="str">
        <f>VLOOKUP(F419,'전체(대표)'!$C$2:$J$420,4,FALSE)</f>
        <v>흙사랑논밭분과</v>
      </c>
      <c r="I419">
        <f>VLOOKUP(F419,'전체(대표)'!$C$2:$J$420,5,FALSE)</f>
        <v>50</v>
      </c>
      <c r="J419" t="str">
        <f>VLOOKUP(F419,'전체(대표)'!$C$2:$J$420,6,FALSE)</f>
        <v xml:space="preserve">충청북도 괴산군 감물면 </v>
      </c>
      <c r="K419" t="str">
        <f>VLOOKUP(F419,'전체(대표)'!$C$2:$J$420,8,FALSE)</f>
        <v>2022-05-24</v>
      </c>
    </row>
    <row r="420" spans="1:11" x14ac:dyDescent="0.4">
      <c r="A420" t="s">
        <v>1400</v>
      </c>
      <c r="B420" t="s">
        <v>180</v>
      </c>
      <c r="C420">
        <v>4397</v>
      </c>
      <c r="D420">
        <v>3440</v>
      </c>
      <c r="E420" t="s">
        <v>1339</v>
      </c>
      <c r="F420" t="s">
        <v>1339</v>
      </c>
      <c r="G420" t="str">
        <f>VLOOKUP(F420,'전체(대표)'!$C$2:$J$420,3,FALSE)</f>
        <v>유기농산물</v>
      </c>
      <c r="H420" t="str">
        <f>VLOOKUP(F420,'전체(대표)'!$C$2:$J$420,4,FALSE)</f>
        <v>흙사랑논밭분과</v>
      </c>
      <c r="I420">
        <f>VLOOKUP(F420,'전체(대표)'!$C$2:$J$420,5,FALSE)</f>
        <v>50</v>
      </c>
      <c r="J420" t="str">
        <f>VLOOKUP(F420,'전체(대표)'!$C$2:$J$420,6,FALSE)</f>
        <v xml:space="preserve">충청북도 괴산군 감물면 </v>
      </c>
      <c r="K420" t="str">
        <f>VLOOKUP(F420,'전체(대표)'!$C$2:$J$420,8,FALSE)</f>
        <v>2022-05-24</v>
      </c>
    </row>
    <row r="421" spans="1:11" x14ac:dyDescent="0.4">
      <c r="A421" t="s">
        <v>1400</v>
      </c>
      <c r="B421" t="s">
        <v>158</v>
      </c>
      <c r="C421">
        <v>5329</v>
      </c>
      <c r="D421">
        <v>13170</v>
      </c>
      <c r="E421" t="s">
        <v>1339</v>
      </c>
      <c r="F421" t="s">
        <v>1339</v>
      </c>
      <c r="G421" t="str">
        <f>VLOOKUP(F421,'전체(대표)'!$C$2:$J$420,3,FALSE)</f>
        <v>유기농산물</v>
      </c>
      <c r="H421" t="str">
        <f>VLOOKUP(F421,'전체(대표)'!$C$2:$J$420,4,FALSE)</f>
        <v>흙사랑논밭분과</v>
      </c>
      <c r="I421">
        <f>VLOOKUP(F421,'전체(대표)'!$C$2:$J$420,5,FALSE)</f>
        <v>50</v>
      </c>
      <c r="J421" t="str">
        <f>VLOOKUP(F421,'전체(대표)'!$C$2:$J$420,6,FALSE)</f>
        <v xml:space="preserve">충청북도 괴산군 감물면 </v>
      </c>
      <c r="K421" t="str">
        <f>VLOOKUP(F421,'전체(대표)'!$C$2:$J$420,8,FALSE)</f>
        <v>2022-05-24</v>
      </c>
    </row>
    <row r="422" spans="1:11" x14ac:dyDescent="0.4">
      <c r="A422" t="s">
        <v>1400</v>
      </c>
      <c r="B422" t="s">
        <v>1315</v>
      </c>
      <c r="C422">
        <v>1400</v>
      </c>
      <c r="D422">
        <v>1800</v>
      </c>
      <c r="E422" t="s">
        <v>1339</v>
      </c>
      <c r="F422" t="s">
        <v>1339</v>
      </c>
      <c r="G422" t="str">
        <f>VLOOKUP(F422,'전체(대표)'!$C$2:$J$420,3,FALSE)</f>
        <v>유기농산물</v>
      </c>
      <c r="H422" t="str">
        <f>VLOOKUP(F422,'전체(대표)'!$C$2:$J$420,4,FALSE)</f>
        <v>흙사랑논밭분과</v>
      </c>
      <c r="I422">
        <f>VLOOKUP(F422,'전체(대표)'!$C$2:$J$420,5,FALSE)</f>
        <v>50</v>
      </c>
      <c r="J422" t="str">
        <f>VLOOKUP(F422,'전체(대표)'!$C$2:$J$420,6,FALSE)</f>
        <v xml:space="preserve">충청북도 괴산군 감물면 </v>
      </c>
      <c r="K422" t="str">
        <f>VLOOKUP(F422,'전체(대표)'!$C$2:$J$420,8,FALSE)</f>
        <v>2022-05-24</v>
      </c>
    </row>
    <row r="423" spans="1:11" x14ac:dyDescent="0.4">
      <c r="A423" t="s">
        <v>1400</v>
      </c>
      <c r="B423" t="s">
        <v>60</v>
      </c>
      <c r="C423">
        <v>1400</v>
      </c>
      <c r="D423">
        <v>1080</v>
      </c>
      <c r="E423" t="s">
        <v>1339</v>
      </c>
      <c r="F423" t="s">
        <v>1339</v>
      </c>
      <c r="G423" t="str">
        <f>VLOOKUP(F423,'전체(대표)'!$C$2:$J$420,3,FALSE)</f>
        <v>유기농산물</v>
      </c>
      <c r="H423" t="str">
        <f>VLOOKUP(F423,'전체(대표)'!$C$2:$J$420,4,FALSE)</f>
        <v>흙사랑논밭분과</v>
      </c>
      <c r="I423">
        <f>VLOOKUP(F423,'전체(대표)'!$C$2:$J$420,5,FALSE)</f>
        <v>50</v>
      </c>
      <c r="J423" t="str">
        <f>VLOOKUP(F423,'전체(대표)'!$C$2:$J$420,6,FALSE)</f>
        <v xml:space="preserve">충청북도 괴산군 감물면 </v>
      </c>
      <c r="K423" t="str">
        <f>VLOOKUP(F423,'전체(대표)'!$C$2:$J$420,8,FALSE)</f>
        <v>2022-05-24</v>
      </c>
    </row>
    <row r="424" spans="1:11" x14ac:dyDescent="0.4">
      <c r="A424" t="s">
        <v>1400</v>
      </c>
      <c r="B424" t="s">
        <v>1344</v>
      </c>
      <c r="C424">
        <v>2248</v>
      </c>
      <c r="D424">
        <v>4000</v>
      </c>
      <c r="E424" t="s">
        <v>1339</v>
      </c>
      <c r="F424" t="s">
        <v>1339</v>
      </c>
      <c r="G424" t="str">
        <f>VLOOKUP(F424,'전체(대표)'!$C$2:$J$420,3,FALSE)</f>
        <v>유기농산물</v>
      </c>
      <c r="H424" t="str">
        <f>VLOOKUP(F424,'전체(대표)'!$C$2:$J$420,4,FALSE)</f>
        <v>흙사랑논밭분과</v>
      </c>
      <c r="I424">
        <f>VLOOKUP(F424,'전체(대표)'!$C$2:$J$420,5,FALSE)</f>
        <v>50</v>
      </c>
      <c r="J424" t="str">
        <f>VLOOKUP(F424,'전체(대표)'!$C$2:$J$420,6,FALSE)</f>
        <v xml:space="preserve">충청북도 괴산군 감물면 </v>
      </c>
      <c r="K424" t="str">
        <f>VLOOKUP(F424,'전체(대표)'!$C$2:$J$420,8,FALSE)</f>
        <v>2022-05-24</v>
      </c>
    </row>
    <row r="425" spans="1:11" x14ac:dyDescent="0.4">
      <c r="A425" t="s">
        <v>1402</v>
      </c>
      <c r="B425" t="s">
        <v>201</v>
      </c>
      <c r="C425">
        <v>2004</v>
      </c>
      <c r="D425">
        <v>3500</v>
      </c>
      <c r="E425" t="s">
        <v>1339</v>
      </c>
      <c r="F425" t="s">
        <v>1339</v>
      </c>
      <c r="G425" t="str">
        <f>VLOOKUP(F425,'전체(대표)'!$C$2:$J$420,3,FALSE)</f>
        <v>유기농산물</v>
      </c>
      <c r="H425" t="str">
        <f>VLOOKUP(F425,'전체(대표)'!$C$2:$J$420,4,FALSE)</f>
        <v>흙사랑논밭분과</v>
      </c>
      <c r="I425">
        <f>VLOOKUP(F425,'전체(대표)'!$C$2:$J$420,5,FALSE)</f>
        <v>50</v>
      </c>
      <c r="J425" t="str">
        <f>VLOOKUP(F425,'전체(대표)'!$C$2:$J$420,6,FALSE)</f>
        <v xml:space="preserve">충청북도 괴산군 감물면 </v>
      </c>
      <c r="K425" t="str">
        <f>VLOOKUP(F425,'전체(대표)'!$C$2:$J$420,8,FALSE)</f>
        <v>2022-05-24</v>
      </c>
    </row>
    <row r="426" spans="1:11" x14ac:dyDescent="0.4">
      <c r="A426" t="s">
        <v>1402</v>
      </c>
      <c r="B426" t="s">
        <v>446</v>
      </c>
      <c r="C426">
        <v>2172</v>
      </c>
      <c r="D426">
        <v>165</v>
      </c>
      <c r="E426" t="s">
        <v>1339</v>
      </c>
      <c r="F426" t="s">
        <v>1339</v>
      </c>
      <c r="G426" t="str">
        <f>VLOOKUP(F426,'전체(대표)'!$C$2:$J$420,3,FALSE)</f>
        <v>유기농산물</v>
      </c>
      <c r="H426" t="str">
        <f>VLOOKUP(F426,'전체(대표)'!$C$2:$J$420,4,FALSE)</f>
        <v>흙사랑논밭분과</v>
      </c>
      <c r="I426">
        <f>VLOOKUP(F426,'전체(대표)'!$C$2:$J$420,5,FALSE)</f>
        <v>50</v>
      </c>
      <c r="J426" t="str">
        <f>VLOOKUP(F426,'전체(대표)'!$C$2:$J$420,6,FALSE)</f>
        <v xml:space="preserve">충청북도 괴산군 감물면 </v>
      </c>
      <c r="K426" t="str">
        <f>VLOOKUP(F426,'전체(대표)'!$C$2:$J$420,8,FALSE)</f>
        <v>2022-05-24</v>
      </c>
    </row>
    <row r="427" spans="1:11" x14ac:dyDescent="0.4">
      <c r="A427" t="s">
        <v>1402</v>
      </c>
      <c r="B427" t="s">
        <v>532</v>
      </c>
      <c r="C427">
        <v>6009</v>
      </c>
      <c r="D427">
        <v>410</v>
      </c>
      <c r="E427" t="s">
        <v>1339</v>
      </c>
      <c r="F427" t="s">
        <v>1339</v>
      </c>
      <c r="G427" t="str">
        <f>VLOOKUP(F427,'전체(대표)'!$C$2:$J$420,3,FALSE)</f>
        <v>유기농산물</v>
      </c>
      <c r="H427" t="str">
        <f>VLOOKUP(F427,'전체(대표)'!$C$2:$J$420,4,FALSE)</f>
        <v>흙사랑논밭분과</v>
      </c>
      <c r="I427">
        <f>VLOOKUP(F427,'전체(대표)'!$C$2:$J$420,5,FALSE)</f>
        <v>50</v>
      </c>
      <c r="J427" t="str">
        <f>VLOOKUP(F427,'전체(대표)'!$C$2:$J$420,6,FALSE)</f>
        <v xml:space="preserve">충청북도 괴산군 감물면 </v>
      </c>
      <c r="K427" t="str">
        <f>VLOOKUP(F427,'전체(대표)'!$C$2:$J$420,8,FALSE)</f>
        <v>2022-05-24</v>
      </c>
    </row>
    <row r="428" spans="1:11" x14ac:dyDescent="0.4">
      <c r="A428" t="s">
        <v>1402</v>
      </c>
      <c r="B428" t="s">
        <v>180</v>
      </c>
      <c r="C428">
        <v>6009</v>
      </c>
      <c r="D428">
        <v>4100</v>
      </c>
      <c r="E428" t="s">
        <v>1339</v>
      </c>
      <c r="F428" t="s">
        <v>1339</v>
      </c>
      <c r="G428" t="str">
        <f>VLOOKUP(F428,'전체(대표)'!$C$2:$J$420,3,FALSE)</f>
        <v>유기농산물</v>
      </c>
      <c r="H428" t="str">
        <f>VLOOKUP(F428,'전체(대표)'!$C$2:$J$420,4,FALSE)</f>
        <v>흙사랑논밭분과</v>
      </c>
      <c r="I428">
        <f>VLOOKUP(F428,'전체(대표)'!$C$2:$J$420,5,FALSE)</f>
        <v>50</v>
      </c>
      <c r="J428" t="str">
        <f>VLOOKUP(F428,'전체(대표)'!$C$2:$J$420,6,FALSE)</f>
        <v xml:space="preserve">충청북도 괴산군 감물면 </v>
      </c>
      <c r="K428" t="str">
        <f>VLOOKUP(F428,'전체(대표)'!$C$2:$J$420,8,FALSE)</f>
        <v>2022-05-24</v>
      </c>
    </row>
    <row r="429" spans="1:11" x14ac:dyDescent="0.4">
      <c r="A429" t="s">
        <v>1402</v>
      </c>
      <c r="B429" t="s">
        <v>158</v>
      </c>
      <c r="C429">
        <v>5364</v>
      </c>
      <c r="D429">
        <v>10238</v>
      </c>
      <c r="E429" t="s">
        <v>1339</v>
      </c>
      <c r="F429" t="s">
        <v>1339</v>
      </c>
      <c r="G429" t="str">
        <f>VLOOKUP(F429,'전체(대표)'!$C$2:$J$420,3,FALSE)</f>
        <v>유기농산물</v>
      </c>
      <c r="H429" t="str">
        <f>VLOOKUP(F429,'전체(대표)'!$C$2:$J$420,4,FALSE)</f>
        <v>흙사랑논밭분과</v>
      </c>
      <c r="I429">
        <f>VLOOKUP(F429,'전체(대표)'!$C$2:$J$420,5,FALSE)</f>
        <v>50</v>
      </c>
      <c r="J429" t="str">
        <f>VLOOKUP(F429,'전체(대표)'!$C$2:$J$420,6,FALSE)</f>
        <v xml:space="preserve">충청북도 괴산군 감물면 </v>
      </c>
      <c r="K429" t="str">
        <f>VLOOKUP(F429,'전체(대표)'!$C$2:$J$420,8,FALSE)</f>
        <v>2022-05-24</v>
      </c>
    </row>
    <row r="430" spans="1:11" x14ac:dyDescent="0.4">
      <c r="A430" t="s">
        <v>1402</v>
      </c>
      <c r="B430" t="s">
        <v>158</v>
      </c>
      <c r="C430">
        <v>2172</v>
      </c>
      <c r="D430">
        <v>3835</v>
      </c>
      <c r="E430" t="s">
        <v>1339</v>
      </c>
      <c r="F430" t="s">
        <v>1339</v>
      </c>
      <c r="G430" t="str">
        <f>VLOOKUP(F430,'전체(대표)'!$C$2:$J$420,3,FALSE)</f>
        <v>유기농산물</v>
      </c>
      <c r="H430" t="str">
        <f>VLOOKUP(F430,'전체(대표)'!$C$2:$J$420,4,FALSE)</f>
        <v>흙사랑논밭분과</v>
      </c>
      <c r="I430">
        <f>VLOOKUP(F430,'전체(대표)'!$C$2:$J$420,5,FALSE)</f>
        <v>50</v>
      </c>
      <c r="J430" t="str">
        <f>VLOOKUP(F430,'전체(대표)'!$C$2:$J$420,6,FALSE)</f>
        <v xml:space="preserve">충청북도 괴산군 감물면 </v>
      </c>
      <c r="K430" t="str">
        <f>VLOOKUP(F430,'전체(대표)'!$C$2:$J$420,8,FALSE)</f>
        <v>2022-05-24</v>
      </c>
    </row>
    <row r="431" spans="1:11" x14ac:dyDescent="0.4">
      <c r="A431" t="s">
        <v>1402</v>
      </c>
      <c r="B431" t="s">
        <v>1315</v>
      </c>
      <c r="C431">
        <v>2895</v>
      </c>
      <c r="D431">
        <v>3534</v>
      </c>
      <c r="E431" t="s">
        <v>1339</v>
      </c>
      <c r="F431" t="s">
        <v>1339</v>
      </c>
      <c r="G431" t="str">
        <f>VLOOKUP(F431,'전체(대표)'!$C$2:$J$420,3,FALSE)</f>
        <v>유기농산물</v>
      </c>
      <c r="H431" t="str">
        <f>VLOOKUP(F431,'전체(대표)'!$C$2:$J$420,4,FALSE)</f>
        <v>흙사랑논밭분과</v>
      </c>
      <c r="I431">
        <f>VLOOKUP(F431,'전체(대표)'!$C$2:$J$420,5,FALSE)</f>
        <v>50</v>
      </c>
      <c r="J431" t="str">
        <f>VLOOKUP(F431,'전체(대표)'!$C$2:$J$420,6,FALSE)</f>
        <v xml:space="preserve">충청북도 괴산군 감물면 </v>
      </c>
      <c r="K431" t="str">
        <f>VLOOKUP(F431,'전체(대표)'!$C$2:$J$420,8,FALSE)</f>
        <v>2022-05-24</v>
      </c>
    </row>
    <row r="432" spans="1:11" x14ac:dyDescent="0.4">
      <c r="A432" t="s">
        <v>1402</v>
      </c>
      <c r="B432" t="s">
        <v>60</v>
      </c>
      <c r="C432">
        <v>1923</v>
      </c>
      <c r="D432">
        <v>720</v>
      </c>
      <c r="E432" t="s">
        <v>1339</v>
      </c>
      <c r="F432" t="s">
        <v>1339</v>
      </c>
      <c r="G432" t="str">
        <f>VLOOKUP(F432,'전체(대표)'!$C$2:$J$420,3,FALSE)</f>
        <v>유기농산물</v>
      </c>
      <c r="H432" t="str">
        <f>VLOOKUP(F432,'전체(대표)'!$C$2:$J$420,4,FALSE)</f>
        <v>흙사랑논밭분과</v>
      </c>
      <c r="I432">
        <f>VLOOKUP(F432,'전체(대표)'!$C$2:$J$420,5,FALSE)</f>
        <v>50</v>
      </c>
      <c r="J432" t="str">
        <f>VLOOKUP(F432,'전체(대표)'!$C$2:$J$420,6,FALSE)</f>
        <v xml:space="preserve">충청북도 괴산군 감물면 </v>
      </c>
      <c r="K432" t="str">
        <f>VLOOKUP(F432,'전체(대표)'!$C$2:$J$420,8,FALSE)</f>
        <v>2022-05-24</v>
      </c>
    </row>
    <row r="433" spans="1:11" x14ac:dyDescent="0.4">
      <c r="A433" t="s">
        <v>1402</v>
      </c>
      <c r="B433" t="s">
        <v>1403</v>
      </c>
      <c r="C433">
        <v>3916</v>
      </c>
      <c r="D433">
        <v>7300</v>
      </c>
      <c r="E433" t="s">
        <v>1339</v>
      </c>
      <c r="F433" t="s">
        <v>1339</v>
      </c>
      <c r="G433" t="str">
        <f>VLOOKUP(F433,'전체(대표)'!$C$2:$J$420,3,FALSE)</f>
        <v>유기농산물</v>
      </c>
      <c r="H433" t="str">
        <f>VLOOKUP(F433,'전체(대표)'!$C$2:$J$420,4,FALSE)</f>
        <v>흙사랑논밭분과</v>
      </c>
      <c r="I433">
        <f>VLOOKUP(F433,'전체(대표)'!$C$2:$J$420,5,FALSE)</f>
        <v>50</v>
      </c>
      <c r="J433" t="str">
        <f>VLOOKUP(F433,'전체(대표)'!$C$2:$J$420,6,FALSE)</f>
        <v xml:space="preserve">충청북도 괴산군 감물면 </v>
      </c>
      <c r="K433" t="str">
        <f>VLOOKUP(F433,'전체(대표)'!$C$2:$J$420,8,FALSE)</f>
        <v>2022-05-24</v>
      </c>
    </row>
    <row r="434" spans="1:11" x14ac:dyDescent="0.4">
      <c r="A434" t="s">
        <v>1402</v>
      </c>
      <c r="B434" t="s">
        <v>1344</v>
      </c>
      <c r="C434">
        <v>2239</v>
      </c>
      <c r="D434">
        <v>2400</v>
      </c>
      <c r="E434" t="s">
        <v>1339</v>
      </c>
      <c r="F434" t="s">
        <v>1339</v>
      </c>
      <c r="G434" t="str">
        <f>VLOOKUP(F434,'전체(대표)'!$C$2:$J$420,3,FALSE)</f>
        <v>유기농산물</v>
      </c>
      <c r="H434" t="str">
        <f>VLOOKUP(F434,'전체(대표)'!$C$2:$J$420,4,FALSE)</f>
        <v>흙사랑논밭분과</v>
      </c>
      <c r="I434">
        <f>VLOOKUP(F434,'전체(대표)'!$C$2:$J$420,5,FALSE)</f>
        <v>50</v>
      </c>
      <c r="J434" t="str">
        <f>VLOOKUP(F434,'전체(대표)'!$C$2:$J$420,6,FALSE)</f>
        <v xml:space="preserve">충청북도 괴산군 감물면 </v>
      </c>
      <c r="K434" t="str">
        <f>VLOOKUP(F434,'전체(대표)'!$C$2:$J$420,8,FALSE)</f>
        <v>2022-05-24</v>
      </c>
    </row>
    <row r="435" spans="1:11" x14ac:dyDescent="0.4">
      <c r="A435" t="s">
        <v>1404</v>
      </c>
      <c r="B435" t="s">
        <v>307</v>
      </c>
      <c r="C435">
        <v>3293</v>
      </c>
      <c r="D435">
        <v>670</v>
      </c>
      <c r="E435" t="s">
        <v>1339</v>
      </c>
      <c r="F435" t="s">
        <v>1339</v>
      </c>
      <c r="G435" t="str">
        <f>VLOOKUP(F435,'전체(대표)'!$C$2:$J$420,3,FALSE)</f>
        <v>유기농산물</v>
      </c>
      <c r="H435" t="str">
        <f>VLOOKUP(F435,'전체(대표)'!$C$2:$J$420,4,FALSE)</f>
        <v>흙사랑논밭분과</v>
      </c>
      <c r="I435">
        <f>VLOOKUP(F435,'전체(대표)'!$C$2:$J$420,5,FALSE)</f>
        <v>50</v>
      </c>
      <c r="J435" t="str">
        <f>VLOOKUP(F435,'전체(대표)'!$C$2:$J$420,6,FALSE)</f>
        <v xml:space="preserve">충청북도 괴산군 감물면 </v>
      </c>
      <c r="K435" t="str">
        <f>VLOOKUP(F435,'전체(대표)'!$C$2:$J$420,8,FALSE)</f>
        <v>2022-05-24</v>
      </c>
    </row>
    <row r="436" spans="1:11" x14ac:dyDescent="0.4">
      <c r="A436" t="s">
        <v>1404</v>
      </c>
      <c r="B436" t="s">
        <v>60</v>
      </c>
      <c r="C436">
        <v>3293</v>
      </c>
      <c r="D436">
        <v>1440</v>
      </c>
      <c r="E436" t="s">
        <v>1339</v>
      </c>
      <c r="F436" t="s">
        <v>1339</v>
      </c>
      <c r="G436" t="str">
        <f>VLOOKUP(F436,'전체(대표)'!$C$2:$J$420,3,FALSE)</f>
        <v>유기농산물</v>
      </c>
      <c r="H436" t="str">
        <f>VLOOKUP(F436,'전체(대표)'!$C$2:$J$420,4,FALSE)</f>
        <v>흙사랑논밭분과</v>
      </c>
      <c r="I436">
        <f>VLOOKUP(F436,'전체(대표)'!$C$2:$J$420,5,FALSE)</f>
        <v>50</v>
      </c>
      <c r="J436" t="str">
        <f>VLOOKUP(F436,'전체(대표)'!$C$2:$J$420,6,FALSE)</f>
        <v xml:space="preserve">충청북도 괴산군 감물면 </v>
      </c>
      <c r="K436" t="str">
        <f>VLOOKUP(F436,'전체(대표)'!$C$2:$J$420,8,FALSE)</f>
        <v>2022-05-24</v>
      </c>
    </row>
    <row r="437" spans="1:11" x14ac:dyDescent="0.4">
      <c r="A437" t="s">
        <v>1405</v>
      </c>
      <c r="B437" t="s">
        <v>397</v>
      </c>
      <c r="C437">
        <v>373</v>
      </c>
      <c r="D437">
        <v>600</v>
      </c>
      <c r="E437" t="s">
        <v>1339</v>
      </c>
      <c r="F437" t="s">
        <v>1339</v>
      </c>
      <c r="G437" t="str">
        <f>VLOOKUP(F437,'전체(대표)'!$C$2:$J$420,3,FALSE)</f>
        <v>유기농산물</v>
      </c>
      <c r="H437" t="str">
        <f>VLOOKUP(F437,'전체(대표)'!$C$2:$J$420,4,FALSE)</f>
        <v>흙사랑논밭분과</v>
      </c>
      <c r="I437">
        <f>VLOOKUP(F437,'전체(대표)'!$C$2:$J$420,5,FALSE)</f>
        <v>50</v>
      </c>
      <c r="J437" t="str">
        <f>VLOOKUP(F437,'전체(대표)'!$C$2:$J$420,6,FALSE)</f>
        <v xml:space="preserve">충청북도 괴산군 감물면 </v>
      </c>
      <c r="K437" t="str">
        <f>VLOOKUP(F437,'전체(대표)'!$C$2:$J$420,8,FALSE)</f>
        <v>2022-05-24</v>
      </c>
    </row>
    <row r="438" spans="1:11" x14ac:dyDescent="0.4">
      <c r="A438" t="s">
        <v>1405</v>
      </c>
      <c r="B438" t="s">
        <v>361</v>
      </c>
      <c r="C438">
        <v>521</v>
      </c>
      <c r="D438">
        <v>80</v>
      </c>
      <c r="E438" t="s">
        <v>1339</v>
      </c>
      <c r="F438" t="s">
        <v>1339</v>
      </c>
      <c r="G438" t="str">
        <f>VLOOKUP(F438,'전체(대표)'!$C$2:$J$420,3,FALSE)</f>
        <v>유기농산물</v>
      </c>
      <c r="H438" t="str">
        <f>VLOOKUP(F438,'전체(대표)'!$C$2:$J$420,4,FALSE)</f>
        <v>흙사랑논밭분과</v>
      </c>
      <c r="I438">
        <f>VLOOKUP(F438,'전체(대표)'!$C$2:$J$420,5,FALSE)</f>
        <v>50</v>
      </c>
      <c r="J438" t="str">
        <f>VLOOKUP(F438,'전체(대표)'!$C$2:$J$420,6,FALSE)</f>
        <v xml:space="preserve">충청북도 괴산군 감물면 </v>
      </c>
      <c r="K438" t="str">
        <f>VLOOKUP(F438,'전체(대표)'!$C$2:$J$420,8,FALSE)</f>
        <v>2022-05-24</v>
      </c>
    </row>
    <row r="439" spans="1:11" x14ac:dyDescent="0.4">
      <c r="A439" t="s">
        <v>1405</v>
      </c>
      <c r="B439" t="s">
        <v>13</v>
      </c>
      <c r="C439">
        <v>5470</v>
      </c>
      <c r="D439">
        <v>20000</v>
      </c>
      <c r="E439" t="s">
        <v>1339</v>
      </c>
      <c r="F439" t="s">
        <v>1339</v>
      </c>
      <c r="G439" t="str">
        <f>VLOOKUP(F439,'전체(대표)'!$C$2:$J$420,3,FALSE)</f>
        <v>유기농산물</v>
      </c>
      <c r="H439" t="str">
        <f>VLOOKUP(F439,'전체(대표)'!$C$2:$J$420,4,FALSE)</f>
        <v>흙사랑논밭분과</v>
      </c>
      <c r="I439">
        <f>VLOOKUP(F439,'전체(대표)'!$C$2:$J$420,5,FALSE)</f>
        <v>50</v>
      </c>
      <c r="J439" t="str">
        <f>VLOOKUP(F439,'전체(대표)'!$C$2:$J$420,6,FALSE)</f>
        <v xml:space="preserve">충청북도 괴산군 감물면 </v>
      </c>
      <c r="K439" t="str">
        <f>VLOOKUP(F439,'전체(대표)'!$C$2:$J$420,8,FALSE)</f>
        <v>2022-05-24</v>
      </c>
    </row>
    <row r="440" spans="1:11" x14ac:dyDescent="0.4">
      <c r="A440" t="s">
        <v>1405</v>
      </c>
      <c r="B440" t="s">
        <v>55</v>
      </c>
      <c r="C440">
        <v>2724</v>
      </c>
      <c r="D440">
        <v>1600</v>
      </c>
      <c r="E440" t="s">
        <v>1339</v>
      </c>
      <c r="F440" t="s">
        <v>1339</v>
      </c>
      <c r="G440" t="str">
        <f>VLOOKUP(F440,'전체(대표)'!$C$2:$J$420,3,FALSE)</f>
        <v>유기농산물</v>
      </c>
      <c r="H440" t="str">
        <f>VLOOKUP(F440,'전체(대표)'!$C$2:$J$420,4,FALSE)</f>
        <v>흙사랑논밭분과</v>
      </c>
      <c r="I440">
        <f>VLOOKUP(F440,'전체(대표)'!$C$2:$J$420,5,FALSE)</f>
        <v>50</v>
      </c>
      <c r="J440" t="str">
        <f>VLOOKUP(F440,'전체(대표)'!$C$2:$J$420,6,FALSE)</f>
        <v xml:space="preserve">충청북도 괴산군 감물면 </v>
      </c>
      <c r="K440" t="str">
        <f>VLOOKUP(F440,'전체(대표)'!$C$2:$J$420,8,FALSE)</f>
        <v>2022-05-24</v>
      </c>
    </row>
    <row r="441" spans="1:11" x14ac:dyDescent="0.4">
      <c r="A441" t="s">
        <v>1405</v>
      </c>
      <c r="B441" t="s">
        <v>532</v>
      </c>
      <c r="C441">
        <v>2643</v>
      </c>
      <c r="D441">
        <v>269</v>
      </c>
      <c r="E441" t="s">
        <v>1339</v>
      </c>
      <c r="F441" t="s">
        <v>1339</v>
      </c>
      <c r="G441" t="str">
        <f>VLOOKUP(F441,'전체(대표)'!$C$2:$J$420,3,FALSE)</f>
        <v>유기농산물</v>
      </c>
      <c r="H441" t="str">
        <f>VLOOKUP(F441,'전체(대표)'!$C$2:$J$420,4,FALSE)</f>
        <v>흙사랑논밭분과</v>
      </c>
      <c r="I441">
        <f>VLOOKUP(F441,'전체(대표)'!$C$2:$J$420,5,FALSE)</f>
        <v>50</v>
      </c>
      <c r="J441" t="str">
        <f>VLOOKUP(F441,'전체(대표)'!$C$2:$J$420,6,FALSE)</f>
        <v xml:space="preserve">충청북도 괴산군 감물면 </v>
      </c>
      <c r="K441" t="str">
        <f>VLOOKUP(F441,'전체(대표)'!$C$2:$J$420,8,FALSE)</f>
        <v>2022-05-24</v>
      </c>
    </row>
    <row r="442" spans="1:11" x14ac:dyDescent="0.4">
      <c r="A442" t="s">
        <v>1405</v>
      </c>
      <c r="B442" t="s">
        <v>180</v>
      </c>
      <c r="C442">
        <v>2643</v>
      </c>
      <c r="D442">
        <v>2690</v>
      </c>
      <c r="E442" t="s">
        <v>1339</v>
      </c>
      <c r="F442" t="s">
        <v>1339</v>
      </c>
      <c r="G442" t="str">
        <f>VLOOKUP(F442,'전체(대표)'!$C$2:$J$420,3,FALSE)</f>
        <v>유기농산물</v>
      </c>
      <c r="H442" t="str">
        <f>VLOOKUP(F442,'전체(대표)'!$C$2:$J$420,4,FALSE)</f>
        <v>흙사랑논밭분과</v>
      </c>
      <c r="I442">
        <f>VLOOKUP(F442,'전체(대표)'!$C$2:$J$420,5,FALSE)</f>
        <v>50</v>
      </c>
      <c r="J442" t="str">
        <f>VLOOKUP(F442,'전체(대표)'!$C$2:$J$420,6,FALSE)</f>
        <v xml:space="preserve">충청북도 괴산군 감물면 </v>
      </c>
      <c r="K442" t="str">
        <f>VLOOKUP(F442,'전체(대표)'!$C$2:$J$420,8,FALSE)</f>
        <v>2022-05-24</v>
      </c>
    </row>
    <row r="443" spans="1:11" x14ac:dyDescent="0.4">
      <c r="A443" t="s">
        <v>1405</v>
      </c>
      <c r="B443" t="s">
        <v>779</v>
      </c>
      <c r="C443">
        <v>1000</v>
      </c>
      <c r="D443">
        <v>220</v>
      </c>
      <c r="E443" t="s">
        <v>1339</v>
      </c>
      <c r="F443" t="s">
        <v>1339</v>
      </c>
      <c r="G443" t="str">
        <f>VLOOKUP(F443,'전체(대표)'!$C$2:$J$420,3,FALSE)</f>
        <v>유기농산물</v>
      </c>
      <c r="H443" t="str">
        <f>VLOOKUP(F443,'전체(대표)'!$C$2:$J$420,4,FALSE)</f>
        <v>흙사랑논밭분과</v>
      </c>
      <c r="I443">
        <f>VLOOKUP(F443,'전체(대표)'!$C$2:$J$420,5,FALSE)</f>
        <v>50</v>
      </c>
      <c r="J443" t="str">
        <f>VLOOKUP(F443,'전체(대표)'!$C$2:$J$420,6,FALSE)</f>
        <v xml:space="preserve">충청북도 괴산군 감물면 </v>
      </c>
      <c r="K443" t="str">
        <f>VLOOKUP(F443,'전체(대표)'!$C$2:$J$420,8,FALSE)</f>
        <v>2022-05-24</v>
      </c>
    </row>
    <row r="444" spans="1:11" x14ac:dyDescent="0.4">
      <c r="A444" t="s">
        <v>1405</v>
      </c>
      <c r="B444" t="s">
        <v>158</v>
      </c>
      <c r="C444">
        <v>4480</v>
      </c>
      <c r="D444">
        <v>6135</v>
      </c>
      <c r="E444" t="s">
        <v>1339</v>
      </c>
      <c r="F444" t="s">
        <v>1339</v>
      </c>
      <c r="G444" t="str">
        <f>VLOOKUP(F444,'전체(대표)'!$C$2:$J$420,3,FALSE)</f>
        <v>유기농산물</v>
      </c>
      <c r="H444" t="str">
        <f>VLOOKUP(F444,'전체(대표)'!$C$2:$J$420,4,FALSE)</f>
        <v>흙사랑논밭분과</v>
      </c>
      <c r="I444">
        <f>VLOOKUP(F444,'전체(대표)'!$C$2:$J$420,5,FALSE)</f>
        <v>50</v>
      </c>
      <c r="J444" t="str">
        <f>VLOOKUP(F444,'전체(대표)'!$C$2:$J$420,6,FALSE)</f>
        <v xml:space="preserve">충청북도 괴산군 감물면 </v>
      </c>
      <c r="K444" t="str">
        <f>VLOOKUP(F444,'전체(대표)'!$C$2:$J$420,8,FALSE)</f>
        <v>2022-05-24</v>
      </c>
    </row>
    <row r="445" spans="1:11" x14ac:dyDescent="0.4">
      <c r="A445" t="s">
        <v>1405</v>
      </c>
      <c r="B445" t="s">
        <v>60</v>
      </c>
      <c r="C445">
        <v>3683</v>
      </c>
      <c r="D445">
        <v>2656</v>
      </c>
      <c r="E445" t="s">
        <v>1339</v>
      </c>
      <c r="F445" t="s">
        <v>1339</v>
      </c>
      <c r="G445" t="str">
        <f>VLOOKUP(F445,'전체(대표)'!$C$2:$J$420,3,FALSE)</f>
        <v>유기농산물</v>
      </c>
      <c r="H445" t="str">
        <f>VLOOKUP(F445,'전체(대표)'!$C$2:$J$420,4,FALSE)</f>
        <v>흙사랑논밭분과</v>
      </c>
      <c r="I445">
        <f>VLOOKUP(F445,'전체(대표)'!$C$2:$J$420,5,FALSE)</f>
        <v>50</v>
      </c>
      <c r="J445" t="str">
        <f>VLOOKUP(F445,'전체(대표)'!$C$2:$J$420,6,FALSE)</f>
        <v xml:space="preserve">충청북도 괴산군 감물면 </v>
      </c>
      <c r="K445" t="str">
        <f>VLOOKUP(F445,'전체(대표)'!$C$2:$J$420,8,FALSE)</f>
        <v>2022-05-24</v>
      </c>
    </row>
    <row r="446" spans="1:11" x14ac:dyDescent="0.4">
      <c r="A446" t="s">
        <v>1405</v>
      </c>
      <c r="B446" t="s">
        <v>44</v>
      </c>
      <c r="C446">
        <v>2348</v>
      </c>
      <c r="D446">
        <v>1400</v>
      </c>
      <c r="E446" t="s">
        <v>1339</v>
      </c>
      <c r="F446" t="s">
        <v>1339</v>
      </c>
      <c r="G446" t="str">
        <f>VLOOKUP(F446,'전체(대표)'!$C$2:$J$420,3,FALSE)</f>
        <v>유기농산물</v>
      </c>
      <c r="H446" t="str">
        <f>VLOOKUP(F446,'전체(대표)'!$C$2:$J$420,4,FALSE)</f>
        <v>흙사랑논밭분과</v>
      </c>
      <c r="I446">
        <f>VLOOKUP(F446,'전체(대표)'!$C$2:$J$420,5,FALSE)</f>
        <v>50</v>
      </c>
      <c r="J446" t="str">
        <f>VLOOKUP(F446,'전체(대표)'!$C$2:$J$420,6,FALSE)</f>
        <v xml:space="preserve">충청북도 괴산군 감물면 </v>
      </c>
      <c r="K446" t="str">
        <f>VLOOKUP(F446,'전체(대표)'!$C$2:$J$420,8,FALSE)</f>
        <v>2022-05-24</v>
      </c>
    </row>
    <row r="447" spans="1:11" x14ac:dyDescent="0.4">
      <c r="A447" t="s">
        <v>1406</v>
      </c>
      <c r="B447" t="s">
        <v>201</v>
      </c>
      <c r="C447">
        <v>1100</v>
      </c>
      <c r="D447">
        <v>2310</v>
      </c>
      <c r="E447" t="s">
        <v>1339</v>
      </c>
      <c r="F447" t="s">
        <v>1339</v>
      </c>
      <c r="G447" t="str">
        <f>VLOOKUP(F447,'전체(대표)'!$C$2:$J$420,3,FALSE)</f>
        <v>유기농산물</v>
      </c>
      <c r="H447" t="str">
        <f>VLOOKUP(F447,'전체(대표)'!$C$2:$J$420,4,FALSE)</f>
        <v>흙사랑논밭분과</v>
      </c>
      <c r="I447">
        <f>VLOOKUP(F447,'전체(대표)'!$C$2:$J$420,5,FALSE)</f>
        <v>50</v>
      </c>
      <c r="J447" t="str">
        <f>VLOOKUP(F447,'전체(대표)'!$C$2:$J$420,6,FALSE)</f>
        <v xml:space="preserve">충청북도 괴산군 감물면 </v>
      </c>
      <c r="K447" t="str">
        <f>VLOOKUP(F447,'전체(대표)'!$C$2:$J$420,8,FALSE)</f>
        <v>2022-05-24</v>
      </c>
    </row>
    <row r="448" spans="1:11" x14ac:dyDescent="0.4">
      <c r="A448" t="s">
        <v>1406</v>
      </c>
      <c r="B448" t="s">
        <v>361</v>
      </c>
      <c r="C448">
        <v>1001</v>
      </c>
      <c r="D448">
        <v>180</v>
      </c>
      <c r="E448" t="s">
        <v>1339</v>
      </c>
      <c r="F448" t="s">
        <v>1339</v>
      </c>
      <c r="G448" t="str">
        <f>VLOOKUP(F448,'전체(대표)'!$C$2:$J$420,3,FALSE)</f>
        <v>유기농산물</v>
      </c>
      <c r="H448" t="str">
        <f>VLOOKUP(F448,'전체(대표)'!$C$2:$J$420,4,FALSE)</f>
        <v>흙사랑논밭분과</v>
      </c>
      <c r="I448">
        <f>VLOOKUP(F448,'전체(대표)'!$C$2:$J$420,5,FALSE)</f>
        <v>50</v>
      </c>
      <c r="J448" t="str">
        <f>VLOOKUP(F448,'전체(대표)'!$C$2:$J$420,6,FALSE)</f>
        <v xml:space="preserve">충청북도 괴산군 감물면 </v>
      </c>
      <c r="K448" t="str">
        <f>VLOOKUP(F448,'전체(대표)'!$C$2:$J$420,8,FALSE)</f>
        <v>2022-05-24</v>
      </c>
    </row>
    <row r="449" spans="1:11" x14ac:dyDescent="0.4">
      <c r="A449" t="s">
        <v>1406</v>
      </c>
      <c r="B449" t="s">
        <v>13</v>
      </c>
      <c r="C449">
        <v>1100</v>
      </c>
      <c r="D449">
        <v>5000</v>
      </c>
      <c r="E449" t="s">
        <v>1339</v>
      </c>
      <c r="F449" t="s">
        <v>1339</v>
      </c>
      <c r="G449" t="str">
        <f>VLOOKUP(F449,'전체(대표)'!$C$2:$J$420,3,FALSE)</f>
        <v>유기농산물</v>
      </c>
      <c r="H449" t="str">
        <f>VLOOKUP(F449,'전체(대표)'!$C$2:$J$420,4,FALSE)</f>
        <v>흙사랑논밭분과</v>
      </c>
      <c r="I449">
        <f>VLOOKUP(F449,'전체(대표)'!$C$2:$J$420,5,FALSE)</f>
        <v>50</v>
      </c>
      <c r="J449" t="str">
        <f>VLOOKUP(F449,'전체(대표)'!$C$2:$J$420,6,FALSE)</f>
        <v xml:space="preserve">충청북도 괴산군 감물면 </v>
      </c>
      <c r="K449" t="str">
        <f>VLOOKUP(F449,'전체(대표)'!$C$2:$J$420,8,FALSE)</f>
        <v>2022-05-24</v>
      </c>
    </row>
    <row r="450" spans="1:11" x14ac:dyDescent="0.4">
      <c r="A450" t="s">
        <v>1406</v>
      </c>
      <c r="B450" t="s">
        <v>838</v>
      </c>
      <c r="C450">
        <v>1001</v>
      </c>
      <c r="D450">
        <v>511</v>
      </c>
      <c r="E450" t="s">
        <v>1339</v>
      </c>
      <c r="F450" t="s">
        <v>1339</v>
      </c>
      <c r="G450" t="str">
        <f>VLOOKUP(F450,'전체(대표)'!$C$2:$J$420,3,FALSE)</f>
        <v>유기농산물</v>
      </c>
      <c r="H450" t="str">
        <f>VLOOKUP(F450,'전체(대표)'!$C$2:$J$420,4,FALSE)</f>
        <v>흙사랑논밭분과</v>
      </c>
      <c r="I450">
        <f>VLOOKUP(F450,'전체(대표)'!$C$2:$J$420,5,FALSE)</f>
        <v>50</v>
      </c>
      <c r="J450" t="str">
        <f>VLOOKUP(F450,'전체(대표)'!$C$2:$J$420,6,FALSE)</f>
        <v xml:space="preserve">충청북도 괴산군 감물면 </v>
      </c>
      <c r="K450" t="str">
        <f>VLOOKUP(F450,'전체(대표)'!$C$2:$J$420,8,FALSE)</f>
        <v>2022-05-24</v>
      </c>
    </row>
    <row r="451" spans="1:11" x14ac:dyDescent="0.4">
      <c r="A451" t="s">
        <v>1406</v>
      </c>
      <c r="B451" t="s">
        <v>1353</v>
      </c>
      <c r="C451">
        <v>1100</v>
      </c>
      <c r="D451">
        <v>198</v>
      </c>
      <c r="E451" t="s">
        <v>1339</v>
      </c>
      <c r="F451" t="s">
        <v>1339</v>
      </c>
      <c r="G451" t="str">
        <f>VLOOKUP(F451,'전체(대표)'!$C$2:$J$420,3,FALSE)</f>
        <v>유기농산물</v>
      </c>
      <c r="H451" t="str">
        <f>VLOOKUP(F451,'전체(대표)'!$C$2:$J$420,4,FALSE)</f>
        <v>흙사랑논밭분과</v>
      </c>
      <c r="I451">
        <f>VLOOKUP(F451,'전체(대표)'!$C$2:$J$420,5,FALSE)</f>
        <v>50</v>
      </c>
      <c r="J451" t="str">
        <f>VLOOKUP(F451,'전체(대표)'!$C$2:$J$420,6,FALSE)</f>
        <v xml:space="preserve">충청북도 괴산군 감물면 </v>
      </c>
      <c r="K451" t="str">
        <f>VLOOKUP(F451,'전체(대표)'!$C$2:$J$420,8,FALSE)</f>
        <v>2022-05-24</v>
      </c>
    </row>
    <row r="452" spans="1:11" x14ac:dyDescent="0.4">
      <c r="A452" t="s">
        <v>1406</v>
      </c>
      <c r="B452" t="s">
        <v>60</v>
      </c>
      <c r="C452">
        <v>1100</v>
      </c>
      <c r="D452">
        <v>540</v>
      </c>
      <c r="E452" t="s">
        <v>1339</v>
      </c>
      <c r="F452" t="s">
        <v>1339</v>
      </c>
      <c r="G452" t="str">
        <f>VLOOKUP(F452,'전체(대표)'!$C$2:$J$420,3,FALSE)</f>
        <v>유기농산물</v>
      </c>
      <c r="H452" t="str">
        <f>VLOOKUP(F452,'전체(대표)'!$C$2:$J$420,4,FALSE)</f>
        <v>흙사랑논밭분과</v>
      </c>
      <c r="I452">
        <f>VLOOKUP(F452,'전체(대표)'!$C$2:$J$420,5,FALSE)</f>
        <v>50</v>
      </c>
      <c r="J452" t="str">
        <f>VLOOKUP(F452,'전체(대표)'!$C$2:$J$420,6,FALSE)</f>
        <v xml:space="preserve">충청북도 괴산군 감물면 </v>
      </c>
      <c r="K452" t="str">
        <f>VLOOKUP(F452,'전체(대표)'!$C$2:$J$420,8,FALSE)</f>
        <v>2022-05-24</v>
      </c>
    </row>
    <row r="453" spans="1:11" x14ac:dyDescent="0.4">
      <c r="A453" t="s">
        <v>1407</v>
      </c>
      <c r="B453" t="s">
        <v>201</v>
      </c>
      <c r="C453">
        <v>2500</v>
      </c>
      <c r="D453">
        <v>3850</v>
      </c>
      <c r="E453" t="s">
        <v>1339</v>
      </c>
      <c r="F453" t="s">
        <v>1339</v>
      </c>
      <c r="G453" t="str">
        <f>VLOOKUP(F453,'전체(대표)'!$C$2:$J$420,3,FALSE)</f>
        <v>유기농산물</v>
      </c>
      <c r="H453" t="str">
        <f>VLOOKUP(F453,'전체(대표)'!$C$2:$J$420,4,FALSE)</f>
        <v>흙사랑논밭분과</v>
      </c>
      <c r="I453">
        <f>VLOOKUP(F453,'전체(대표)'!$C$2:$J$420,5,FALSE)</f>
        <v>50</v>
      </c>
      <c r="J453" t="str">
        <f>VLOOKUP(F453,'전체(대표)'!$C$2:$J$420,6,FALSE)</f>
        <v xml:space="preserve">충청북도 괴산군 감물면 </v>
      </c>
      <c r="K453" t="str">
        <f>VLOOKUP(F453,'전체(대표)'!$C$2:$J$420,8,FALSE)</f>
        <v>2022-05-24</v>
      </c>
    </row>
    <row r="454" spans="1:11" x14ac:dyDescent="0.4">
      <c r="A454" t="s">
        <v>1407</v>
      </c>
      <c r="B454" t="s">
        <v>361</v>
      </c>
      <c r="C454">
        <v>990</v>
      </c>
      <c r="D454">
        <v>180</v>
      </c>
      <c r="E454" t="s">
        <v>1339</v>
      </c>
      <c r="F454" t="s">
        <v>1339</v>
      </c>
      <c r="G454" t="str">
        <f>VLOOKUP(F454,'전체(대표)'!$C$2:$J$420,3,FALSE)</f>
        <v>유기농산물</v>
      </c>
      <c r="H454" t="str">
        <f>VLOOKUP(F454,'전체(대표)'!$C$2:$J$420,4,FALSE)</f>
        <v>흙사랑논밭분과</v>
      </c>
      <c r="I454">
        <f>VLOOKUP(F454,'전체(대표)'!$C$2:$J$420,5,FALSE)</f>
        <v>50</v>
      </c>
      <c r="J454" t="str">
        <f>VLOOKUP(F454,'전체(대표)'!$C$2:$J$420,6,FALSE)</f>
        <v xml:space="preserve">충청북도 괴산군 감물면 </v>
      </c>
      <c r="K454" t="str">
        <f>VLOOKUP(F454,'전체(대표)'!$C$2:$J$420,8,FALSE)</f>
        <v>2022-05-24</v>
      </c>
    </row>
    <row r="455" spans="1:11" x14ac:dyDescent="0.4">
      <c r="A455" t="s">
        <v>1407</v>
      </c>
      <c r="B455" t="s">
        <v>1353</v>
      </c>
      <c r="C455">
        <v>2500</v>
      </c>
      <c r="D455">
        <v>180</v>
      </c>
      <c r="E455" t="s">
        <v>1339</v>
      </c>
      <c r="F455" t="s">
        <v>1339</v>
      </c>
      <c r="G455" t="str">
        <f>VLOOKUP(F455,'전체(대표)'!$C$2:$J$420,3,FALSE)</f>
        <v>유기농산물</v>
      </c>
      <c r="H455" t="str">
        <f>VLOOKUP(F455,'전체(대표)'!$C$2:$J$420,4,FALSE)</f>
        <v>흙사랑논밭분과</v>
      </c>
      <c r="I455">
        <f>VLOOKUP(F455,'전체(대표)'!$C$2:$J$420,5,FALSE)</f>
        <v>50</v>
      </c>
      <c r="J455" t="str">
        <f>VLOOKUP(F455,'전체(대표)'!$C$2:$J$420,6,FALSE)</f>
        <v xml:space="preserve">충청북도 괴산군 감물면 </v>
      </c>
      <c r="K455" t="str">
        <f>VLOOKUP(F455,'전체(대표)'!$C$2:$J$420,8,FALSE)</f>
        <v>2022-05-24</v>
      </c>
    </row>
    <row r="456" spans="1:11" x14ac:dyDescent="0.4">
      <c r="A456" t="s">
        <v>1407</v>
      </c>
      <c r="B456" t="s">
        <v>1351</v>
      </c>
      <c r="C456">
        <v>1486</v>
      </c>
      <c r="D456">
        <v>210</v>
      </c>
      <c r="E456" t="s">
        <v>1339</v>
      </c>
      <c r="F456" t="s">
        <v>1339</v>
      </c>
      <c r="G456" t="str">
        <f>VLOOKUP(F456,'전체(대표)'!$C$2:$J$420,3,FALSE)</f>
        <v>유기농산물</v>
      </c>
      <c r="H456" t="str">
        <f>VLOOKUP(F456,'전체(대표)'!$C$2:$J$420,4,FALSE)</f>
        <v>흙사랑논밭분과</v>
      </c>
      <c r="I456">
        <f>VLOOKUP(F456,'전체(대표)'!$C$2:$J$420,5,FALSE)</f>
        <v>50</v>
      </c>
      <c r="J456" t="str">
        <f>VLOOKUP(F456,'전체(대표)'!$C$2:$J$420,6,FALSE)</f>
        <v xml:space="preserve">충청북도 괴산군 감물면 </v>
      </c>
      <c r="K456" t="str">
        <f>VLOOKUP(F456,'전체(대표)'!$C$2:$J$420,8,FALSE)</f>
        <v>2022-05-24</v>
      </c>
    </row>
    <row r="457" spans="1:11" x14ac:dyDescent="0.4">
      <c r="A457" t="s">
        <v>1407</v>
      </c>
      <c r="B457" t="s">
        <v>158</v>
      </c>
      <c r="C457">
        <v>1486</v>
      </c>
      <c r="D457">
        <v>2685</v>
      </c>
      <c r="E457" t="s">
        <v>1339</v>
      </c>
      <c r="F457" t="s">
        <v>1339</v>
      </c>
      <c r="G457" t="str">
        <f>VLOOKUP(F457,'전체(대표)'!$C$2:$J$420,3,FALSE)</f>
        <v>유기농산물</v>
      </c>
      <c r="H457" t="str">
        <f>VLOOKUP(F457,'전체(대표)'!$C$2:$J$420,4,FALSE)</f>
        <v>흙사랑논밭분과</v>
      </c>
      <c r="I457">
        <f>VLOOKUP(F457,'전체(대표)'!$C$2:$J$420,5,FALSE)</f>
        <v>50</v>
      </c>
      <c r="J457" t="str">
        <f>VLOOKUP(F457,'전체(대표)'!$C$2:$J$420,6,FALSE)</f>
        <v xml:space="preserve">충청북도 괴산군 감물면 </v>
      </c>
      <c r="K457" t="str">
        <f>VLOOKUP(F457,'전체(대표)'!$C$2:$J$420,8,FALSE)</f>
        <v>2022-05-24</v>
      </c>
    </row>
    <row r="458" spans="1:11" x14ac:dyDescent="0.4">
      <c r="A458" t="s">
        <v>362</v>
      </c>
      <c r="B458" t="s">
        <v>201</v>
      </c>
      <c r="C458">
        <v>1064</v>
      </c>
      <c r="D458">
        <v>3000</v>
      </c>
      <c r="E458" t="s">
        <v>1339</v>
      </c>
      <c r="F458" t="s">
        <v>1339</v>
      </c>
      <c r="G458" t="str">
        <f>VLOOKUP(F458,'전체(대표)'!$C$2:$J$420,3,FALSE)</f>
        <v>유기농산물</v>
      </c>
      <c r="H458" t="str">
        <f>VLOOKUP(F458,'전체(대표)'!$C$2:$J$420,4,FALSE)</f>
        <v>흙사랑논밭분과</v>
      </c>
      <c r="I458">
        <f>VLOOKUP(F458,'전체(대표)'!$C$2:$J$420,5,FALSE)</f>
        <v>50</v>
      </c>
      <c r="J458" t="str">
        <f>VLOOKUP(F458,'전체(대표)'!$C$2:$J$420,6,FALSE)</f>
        <v xml:space="preserve">충청북도 괴산군 감물면 </v>
      </c>
      <c r="K458" t="str">
        <f>VLOOKUP(F458,'전체(대표)'!$C$2:$J$420,8,FALSE)</f>
        <v>2022-05-24</v>
      </c>
    </row>
    <row r="459" spans="1:11" x14ac:dyDescent="0.4">
      <c r="A459" t="s">
        <v>362</v>
      </c>
      <c r="B459" t="s">
        <v>1408</v>
      </c>
      <c r="C459">
        <v>411</v>
      </c>
      <c r="D459">
        <v>10</v>
      </c>
      <c r="E459" t="s">
        <v>1339</v>
      </c>
      <c r="F459" t="s">
        <v>1339</v>
      </c>
      <c r="G459" t="str">
        <f>VLOOKUP(F459,'전체(대표)'!$C$2:$J$420,3,FALSE)</f>
        <v>유기농산물</v>
      </c>
      <c r="H459" t="str">
        <f>VLOOKUP(F459,'전체(대표)'!$C$2:$J$420,4,FALSE)</f>
        <v>흙사랑논밭분과</v>
      </c>
      <c r="I459">
        <f>VLOOKUP(F459,'전체(대표)'!$C$2:$J$420,5,FALSE)</f>
        <v>50</v>
      </c>
      <c r="J459" t="str">
        <f>VLOOKUP(F459,'전체(대표)'!$C$2:$J$420,6,FALSE)</f>
        <v xml:space="preserve">충청북도 괴산군 감물면 </v>
      </c>
      <c r="K459" t="str">
        <f>VLOOKUP(F459,'전체(대표)'!$C$2:$J$420,8,FALSE)</f>
        <v>2022-05-24</v>
      </c>
    </row>
    <row r="460" spans="1:11" x14ac:dyDescent="0.4">
      <c r="A460" t="s">
        <v>362</v>
      </c>
      <c r="B460" t="s">
        <v>1372</v>
      </c>
      <c r="C460">
        <v>650</v>
      </c>
      <c r="D460">
        <v>706</v>
      </c>
      <c r="E460" t="s">
        <v>1339</v>
      </c>
      <c r="F460" t="s">
        <v>1339</v>
      </c>
      <c r="G460" t="str">
        <f>VLOOKUP(F460,'전체(대표)'!$C$2:$J$420,3,FALSE)</f>
        <v>유기농산물</v>
      </c>
      <c r="H460" t="str">
        <f>VLOOKUP(F460,'전체(대표)'!$C$2:$J$420,4,FALSE)</f>
        <v>흙사랑논밭분과</v>
      </c>
      <c r="I460">
        <f>VLOOKUP(F460,'전체(대표)'!$C$2:$J$420,5,FALSE)</f>
        <v>50</v>
      </c>
      <c r="J460" t="str">
        <f>VLOOKUP(F460,'전체(대표)'!$C$2:$J$420,6,FALSE)</f>
        <v xml:space="preserve">충청북도 괴산군 감물면 </v>
      </c>
      <c r="K460" t="str">
        <f>VLOOKUP(F460,'전체(대표)'!$C$2:$J$420,8,FALSE)</f>
        <v>2022-05-24</v>
      </c>
    </row>
    <row r="461" spans="1:11" x14ac:dyDescent="0.4">
      <c r="A461" t="s">
        <v>362</v>
      </c>
      <c r="B461" t="s">
        <v>228</v>
      </c>
      <c r="C461">
        <v>325</v>
      </c>
      <c r="D461">
        <v>1750</v>
      </c>
      <c r="E461" t="s">
        <v>1339</v>
      </c>
      <c r="F461" t="s">
        <v>1339</v>
      </c>
      <c r="G461" t="str">
        <f>VLOOKUP(F461,'전체(대표)'!$C$2:$J$420,3,FALSE)</f>
        <v>유기농산물</v>
      </c>
      <c r="H461" t="str">
        <f>VLOOKUP(F461,'전체(대표)'!$C$2:$J$420,4,FALSE)</f>
        <v>흙사랑논밭분과</v>
      </c>
      <c r="I461">
        <f>VLOOKUP(F461,'전체(대표)'!$C$2:$J$420,5,FALSE)</f>
        <v>50</v>
      </c>
      <c r="J461" t="str">
        <f>VLOOKUP(F461,'전체(대표)'!$C$2:$J$420,6,FALSE)</f>
        <v xml:space="preserve">충청북도 괴산군 감물면 </v>
      </c>
      <c r="K461" t="str">
        <f>VLOOKUP(F461,'전체(대표)'!$C$2:$J$420,8,FALSE)</f>
        <v>2022-05-24</v>
      </c>
    </row>
    <row r="462" spans="1:11" x14ac:dyDescent="0.4">
      <c r="A462" t="s">
        <v>362</v>
      </c>
      <c r="B462" t="s">
        <v>1340</v>
      </c>
      <c r="C462">
        <v>325</v>
      </c>
      <c r="D462">
        <v>175</v>
      </c>
      <c r="E462" t="s">
        <v>1339</v>
      </c>
      <c r="F462" t="s">
        <v>1339</v>
      </c>
      <c r="G462" t="str">
        <f>VLOOKUP(F462,'전체(대표)'!$C$2:$J$420,3,FALSE)</f>
        <v>유기농산물</v>
      </c>
      <c r="H462" t="str">
        <f>VLOOKUP(F462,'전체(대표)'!$C$2:$J$420,4,FALSE)</f>
        <v>흙사랑논밭분과</v>
      </c>
      <c r="I462">
        <f>VLOOKUP(F462,'전체(대표)'!$C$2:$J$420,5,FALSE)</f>
        <v>50</v>
      </c>
      <c r="J462" t="str">
        <f>VLOOKUP(F462,'전체(대표)'!$C$2:$J$420,6,FALSE)</f>
        <v xml:space="preserve">충청북도 괴산군 감물면 </v>
      </c>
      <c r="K462" t="str">
        <f>VLOOKUP(F462,'전체(대표)'!$C$2:$J$420,8,FALSE)</f>
        <v>2022-05-24</v>
      </c>
    </row>
    <row r="463" spans="1:11" x14ac:dyDescent="0.4">
      <c r="A463" t="s">
        <v>362</v>
      </c>
      <c r="B463" t="s">
        <v>13</v>
      </c>
      <c r="C463">
        <v>325</v>
      </c>
      <c r="D463">
        <v>4002</v>
      </c>
      <c r="E463" t="s">
        <v>1339</v>
      </c>
      <c r="F463" t="s">
        <v>1339</v>
      </c>
      <c r="G463" t="str">
        <f>VLOOKUP(F463,'전체(대표)'!$C$2:$J$420,3,FALSE)</f>
        <v>유기농산물</v>
      </c>
      <c r="H463" t="str">
        <f>VLOOKUP(F463,'전체(대표)'!$C$2:$J$420,4,FALSE)</f>
        <v>흙사랑논밭분과</v>
      </c>
      <c r="I463">
        <f>VLOOKUP(F463,'전체(대표)'!$C$2:$J$420,5,FALSE)</f>
        <v>50</v>
      </c>
      <c r="J463" t="str">
        <f>VLOOKUP(F463,'전체(대표)'!$C$2:$J$420,6,FALSE)</f>
        <v xml:space="preserve">충청북도 괴산군 감물면 </v>
      </c>
      <c r="K463" t="str">
        <f>VLOOKUP(F463,'전체(대표)'!$C$2:$J$420,8,FALSE)</f>
        <v>2022-05-24</v>
      </c>
    </row>
    <row r="464" spans="1:11" x14ac:dyDescent="0.4">
      <c r="A464" t="s">
        <v>362</v>
      </c>
      <c r="B464" t="s">
        <v>55</v>
      </c>
      <c r="C464">
        <v>2931</v>
      </c>
      <c r="D464">
        <v>1600</v>
      </c>
      <c r="E464" t="s">
        <v>1339</v>
      </c>
      <c r="F464" t="s">
        <v>1339</v>
      </c>
      <c r="G464" t="str">
        <f>VLOOKUP(F464,'전체(대표)'!$C$2:$J$420,3,FALSE)</f>
        <v>유기농산물</v>
      </c>
      <c r="H464" t="str">
        <f>VLOOKUP(F464,'전체(대표)'!$C$2:$J$420,4,FALSE)</f>
        <v>흙사랑논밭분과</v>
      </c>
      <c r="I464">
        <f>VLOOKUP(F464,'전체(대표)'!$C$2:$J$420,5,FALSE)</f>
        <v>50</v>
      </c>
      <c r="J464" t="str">
        <f>VLOOKUP(F464,'전체(대표)'!$C$2:$J$420,6,FALSE)</f>
        <v xml:space="preserve">충청북도 괴산군 감물면 </v>
      </c>
      <c r="K464" t="str">
        <f>VLOOKUP(F464,'전체(대표)'!$C$2:$J$420,8,FALSE)</f>
        <v>2022-05-24</v>
      </c>
    </row>
    <row r="465" spans="1:11" x14ac:dyDescent="0.4">
      <c r="A465" t="s">
        <v>362</v>
      </c>
      <c r="B465" t="s">
        <v>532</v>
      </c>
      <c r="C465">
        <v>2763</v>
      </c>
      <c r="D465">
        <v>139</v>
      </c>
      <c r="E465" t="s">
        <v>1339</v>
      </c>
      <c r="F465" t="s">
        <v>1339</v>
      </c>
      <c r="G465" t="str">
        <f>VLOOKUP(F465,'전체(대표)'!$C$2:$J$420,3,FALSE)</f>
        <v>유기농산물</v>
      </c>
      <c r="H465" t="str">
        <f>VLOOKUP(F465,'전체(대표)'!$C$2:$J$420,4,FALSE)</f>
        <v>흙사랑논밭분과</v>
      </c>
      <c r="I465">
        <f>VLOOKUP(F465,'전체(대표)'!$C$2:$J$420,5,FALSE)</f>
        <v>50</v>
      </c>
      <c r="J465" t="str">
        <f>VLOOKUP(F465,'전체(대표)'!$C$2:$J$420,6,FALSE)</f>
        <v xml:space="preserve">충청북도 괴산군 감물면 </v>
      </c>
      <c r="K465" t="str">
        <f>VLOOKUP(F465,'전체(대표)'!$C$2:$J$420,8,FALSE)</f>
        <v>2022-05-24</v>
      </c>
    </row>
    <row r="466" spans="1:11" x14ac:dyDescent="0.4">
      <c r="A466" t="s">
        <v>362</v>
      </c>
      <c r="B466" t="s">
        <v>180</v>
      </c>
      <c r="C466">
        <v>2763</v>
      </c>
      <c r="D466">
        <v>1390</v>
      </c>
      <c r="E466" t="s">
        <v>1339</v>
      </c>
      <c r="F466" t="s">
        <v>1339</v>
      </c>
      <c r="G466" t="str">
        <f>VLOOKUP(F466,'전체(대표)'!$C$2:$J$420,3,FALSE)</f>
        <v>유기농산물</v>
      </c>
      <c r="H466" t="str">
        <f>VLOOKUP(F466,'전체(대표)'!$C$2:$J$420,4,FALSE)</f>
        <v>흙사랑논밭분과</v>
      </c>
      <c r="I466">
        <f>VLOOKUP(F466,'전체(대표)'!$C$2:$J$420,5,FALSE)</f>
        <v>50</v>
      </c>
      <c r="J466" t="str">
        <f>VLOOKUP(F466,'전체(대표)'!$C$2:$J$420,6,FALSE)</f>
        <v xml:space="preserve">충청북도 괴산군 감물면 </v>
      </c>
      <c r="K466" t="str">
        <f>VLOOKUP(F466,'전체(대표)'!$C$2:$J$420,8,FALSE)</f>
        <v>2022-05-24</v>
      </c>
    </row>
    <row r="467" spans="1:11" x14ac:dyDescent="0.4">
      <c r="A467" t="s">
        <v>362</v>
      </c>
      <c r="B467" t="s">
        <v>779</v>
      </c>
      <c r="C467">
        <v>1064</v>
      </c>
      <c r="D467">
        <v>80</v>
      </c>
      <c r="E467" t="s">
        <v>1339</v>
      </c>
      <c r="F467" t="s">
        <v>1339</v>
      </c>
      <c r="G467" t="str">
        <f>VLOOKUP(F467,'전체(대표)'!$C$2:$J$420,3,FALSE)</f>
        <v>유기농산물</v>
      </c>
      <c r="H467" t="str">
        <f>VLOOKUP(F467,'전체(대표)'!$C$2:$J$420,4,FALSE)</f>
        <v>흙사랑논밭분과</v>
      </c>
      <c r="I467">
        <f>VLOOKUP(F467,'전체(대표)'!$C$2:$J$420,5,FALSE)</f>
        <v>50</v>
      </c>
      <c r="J467" t="str">
        <f>VLOOKUP(F467,'전체(대표)'!$C$2:$J$420,6,FALSE)</f>
        <v xml:space="preserve">충청북도 괴산군 감물면 </v>
      </c>
      <c r="K467" t="str">
        <f>VLOOKUP(F467,'전체(대표)'!$C$2:$J$420,8,FALSE)</f>
        <v>2022-05-24</v>
      </c>
    </row>
    <row r="468" spans="1:11" x14ac:dyDescent="0.4">
      <c r="A468" t="s">
        <v>362</v>
      </c>
      <c r="B468" t="s">
        <v>158</v>
      </c>
      <c r="C468">
        <v>1382</v>
      </c>
      <c r="D468">
        <v>2000</v>
      </c>
      <c r="E468" t="s">
        <v>1339</v>
      </c>
      <c r="F468" t="s">
        <v>1339</v>
      </c>
      <c r="G468" t="str">
        <f>VLOOKUP(F468,'전체(대표)'!$C$2:$J$420,3,FALSE)</f>
        <v>유기농산물</v>
      </c>
      <c r="H468" t="str">
        <f>VLOOKUP(F468,'전체(대표)'!$C$2:$J$420,4,FALSE)</f>
        <v>흙사랑논밭분과</v>
      </c>
      <c r="I468">
        <f>VLOOKUP(F468,'전체(대표)'!$C$2:$J$420,5,FALSE)</f>
        <v>50</v>
      </c>
      <c r="J468" t="str">
        <f>VLOOKUP(F468,'전체(대표)'!$C$2:$J$420,6,FALSE)</f>
        <v xml:space="preserve">충청북도 괴산군 감물면 </v>
      </c>
      <c r="K468" t="str">
        <f>VLOOKUP(F468,'전체(대표)'!$C$2:$J$420,8,FALSE)</f>
        <v>2022-05-24</v>
      </c>
    </row>
    <row r="469" spans="1:11" x14ac:dyDescent="0.4">
      <c r="A469" t="s">
        <v>362</v>
      </c>
      <c r="B469" t="s">
        <v>1403</v>
      </c>
      <c r="C469">
        <v>1381</v>
      </c>
      <c r="D469">
        <v>2000</v>
      </c>
      <c r="E469" t="s">
        <v>1339</v>
      </c>
      <c r="F469" t="s">
        <v>1339</v>
      </c>
      <c r="G469" t="str">
        <f>VLOOKUP(F469,'전체(대표)'!$C$2:$J$420,3,FALSE)</f>
        <v>유기농산물</v>
      </c>
      <c r="H469" t="str">
        <f>VLOOKUP(F469,'전체(대표)'!$C$2:$J$420,4,FALSE)</f>
        <v>흙사랑논밭분과</v>
      </c>
      <c r="I469">
        <f>VLOOKUP(F469,'전체(대표)'!$C$2:$J$420,5,FALSE)</f>
        <v>50</v>
      </c>
      <c r="J469" t="str">
        <f>VLOOKUP(F469,'전체(대표)'!$C$2:$J$420,6,FALSE)</f>
        <v xml:space="preserve">충청북도 괴산군 감물면 </v>
      </c>
      <c r="K469" t="str">
        <f>VLOOKUP(F469,'전체(대표)'!$C$2:$J$420,8,FALSE)</f>
        <v>2022-05-24</v>
      </c>
    </row>
    <row r="470" spans="1:11" x14ac:dyDescent="0.4">
      <c r="A470" t="s">
        <v>1409</v>
      </c>
      <c r="B470" t="s">
        <v>201</v>
      </c>
      <c r="C470">
        <v>4465</v>
      </c>
      <c r="D470">
        <v>7000</v>
      </c>
      <c r="E470" t="s">
        <v>1339</v>
      </c>
      <c r="F470" t="s">
        <v>1339</v>
      </c>
      <c r="G470" t="str">
        <f>VLOOKUP(F470,'전체(대표)'!$C$2:$J$420,3,FALSE)</f>
        <v>유기농산물</v>
      </c>
      <c r="H470" t="str">
        <f>VLOOKUP(F470,'전체(대표)'!$C$2:$J$420,4,FALSE)</f>
        <v>흙사랑논밭분과</v>
      </c>
      <c r="I470">
        <f>VLOOKUP(F470,'전체(대표)'!$C$2:$J$420,5,FALSE)</f>
        <v>50</v>
      </c>
      <c r="J470" t="str">
        <f>VLOOKUP(F470,'전체(대표)'!$C$2:$J$420,6,FALSE)</f>
        <v xml:space="preserve">충청북도 괴산군 감물면 </v>
      </c>
      <c r="K470" t="str">
        <f>VLOOKUP(F470,'전체(대표)'!$C$2:$J$420,8,FALSE)</f>
        <v>2022-05-24</v>
      </c>
    </row>
    <row r="471" spans="1:11" x14ac:dyDescent="0.4">
      <c r="A471" t="s">
        <v>1409</v>
      </c>
      <c r="B471" t="s">
        <v>361</v>
      </c>
      <c r="C471">
        <v>3450</v>
      </c>
      <c r="D471">
        <v>480</v>
      </c>
      <c r="E471" t="s">
        <v>1339</v>
      </c>
      <c r="F471" t="s">
        <v>1339</v>
      </c>
      <c r="G471" t="str">
        <f>VLOOKUP(F471,'전체(대표)'!$C$2:$J$420,3,FALSE)</f>
        <v>유기농산물</v>
      </c>
      <c r="H471" t="str">
        <f>VLOOKUP(F471,'전체(대표)'!$C$2:$J$420,4,FALSE)</f>
        <v>흙사랑논밭분과</v>
      </c>
      <c r="I471">
        <f>VLOOKUP(F471,'전체(대표)'!$C$2:$J$420,5,FALSE)</f>
        <v>50</v>
      </c>
      <c r="J471" t="str">
        <f>VLOOKUP(F471,'전체(대표)'!$C$2:$J$420,6,FALSE)</f>
        <v xml:space="preserve">충청북도 괴산군 감물면 </v>
      </c>
      <c r="K471" t="str">
        <f>VLOOKUP(F471,'전체(대표)'!$C$2:$J$420,8,FALSE)</f>
        <v>2022-05-24</v>
      </c>
    </row>
    <row r="472" spans="1:11" x14ac:dyDescent="0.4">
      <c r="A472" t="s">
        <v>1409</v>
      </c>
      <c r="B472" t="s">
        <v>13</v>
      </c>
      <c r="C472">
        <v>7917</v>
      </c>
      <c r="D472">
        <v>46556</v>
      </c>
      <c r="E472" t="s">
        <v>1339</v>
      </c>
      <c r="F472" t="s">
        <v>1339</v>
      </c>
      <c r="G472" t="str">
        <f>VLOOKUP(F472,'전체(대표)'!$C$2:$J$420,3,FALSE)</f>
        <v>유기농산물</v>
      </c>
      <c r="H472" t="str">
        <f>VLOOKUP(F472,'전체(대표)'!$C$2:$J$420,4,FALSE)</f>
        <v>흙사랑논밭분과</v>
      </c>
      <c r="I472">
        <f>VLOOKUP(F472,'전체(대표)'!$C$2:$J$420,5,FALSE)</f>
        <v>50</v>
      </c>
      <c r="J472" t="str">
        <f>VLOOKUP(F472,'전체(대표)'!$C$2:$J$420,6,FALSE)</f>
        <v xml:space="preserve">충청북도 괴산군 감물면 </v>
      </c>
      <c r="K472" t="str">
        <f>VLOOKUP(F472,'전체(대표)'!$C$2:$J$420,8,FALSE)</f>
        <v>2022-05-24</v>
      </c>
    </row>
    <row r="473" spans="1:11" x14ac:dyDescent="0.4">
      <c r="A473" t="s">
        <v>1409</v>
      </c>
      <c r="B473" t="s">
        <v>532</v>
      </c>
      <c r="C473">
        <v>4463</v>
      </c>
      <c r="D473">
        <v>221</v>
      </c>
      <c r="E473" t="s">
        <v>1339</v>
      </c>
      <c r="F473" t="s">
        <v>1339</v>
      </c>
      <c r="G473" t="str">
        <f>VLOOKUP(F473,'전체(대표)'!$C$2:$J$420,3,FALSE)</f>
        <v>유기농산물</v>
      </c>
      <c r="H473" t="str">
        <f>VLOOKUP(F473,'전체(대표)'!$C$2:$J$420,4,FALSE)</f>
        <v>흙사랑논밭분과</v>
      </c>
      <c r="I473">
        <f>VLOOKUP(F473,'전체(대표)'!$C$2:$J$420,5,FALSE)</f>
        <v>50</v>
      </c>
      <c r="J473" t="str">
        <f>VLOOKUP(F473,'전체(대표)'!$C$2:$J$420,6,FALSE)</f>
        <v xml:space="preserve">충청북도 괴산군 감물면 </v>
      </c>
      <c r="K473" t="str">
        <f>VLOOKUP(F473,'전체(대표)'!$C$2:$J$420,8,FALSE)</f>
        <v>2022-05-24</v>
      </c>
    </row>
    <row r="474" spans="1:11" x14ac:dyDescent="0.4">
      <c r="A474" t="s">
        <v>1409</v>
      </c>
      <c r="B474" t="s">
        <v>180</v>
      </c>
      <c r="C474">
        <v>4463</v>
      </c>
      <c r="D474">
        <v>2210</v>
      </c>
      <c r="E474" t="s">
        <v>1339</v>
      </c>
      <c r="F474" t="s">
        <v>1339</v>
      </c>
      <c r="G474" t="str">
        <f>VLOOKUP(F474,'전체(대표)'!$C$2:$J$420,3,FALSE)</f>
        <v>유기농산물</v>
      </c>
      <c r="H474" t="str">
        <f>VLOOKUP(F474,'전체(대표)'!$C$2:$J$420,4,FALSE)</f>
        <v>흙사랑논밭분과</v>
      </c>
      <c r="I474">
        <f>VLOOKUP(F474,'전체(대표)'!$C$2:$J$420,5,FALSE)</f>
        <v>50</v>
      </c>
      <c r="J474" t="str">
        <f>VLOOKUP(F474,'전체(대표)'!$C$2:$J$420,6,FALSE)</f>
        <v xml:space="preserve">충청북도 괴산군 감물면 </v>
      </c>
      <c r="K474" t="str">
        <f>VLOOKUP(F474,'전체(대표)'!$C$2:$J$420,8,FALSE)</f>
        <v>2022-05-24</v>
      </c>
    </row>
    <row r="475" spans="1:11" x14ac:dyDescent="0.4">
      <c r="A475" t="s">
        <v>1409</v>
      </c>
      <c r="B475" t="s">
        <v>158</v>
      </c>
      <c r="C475">
        <v>2883</v>
      </c>
      <c r="D475">
        <v>4669</v>
      </c>
      <c r="E475" t="s">
        <v>1339</v>
      </c>
      <c r="F475" t="s">
        <v>1339</v>
      </c>
      <c r="G475" t="str">
        <f>VLOOKUP(F475,'전체(대표)'!$C$2:$J$420,3,FALSE)</f>
        <v>유기농산물</v>
      </c>
      <c r="H475" t="str">
        <f>VLOOKUP(F475,'전체(대표)'!$C$2:$J$420,4,FALSE)</f>
        <v>흙사랑논밭분과</v>
      </c>
      <c r="I475">
        <f>VLOOKUP(F475,'전체(대표)'!$C$2:$J$420,5,FALSE)</f>
        <v>50</v>
      </c>
      <c r="J475" t="str">
        <f>VLOOKUP(F475,'전체(대표)'!$C$2:$J$420,6,FALSE)</f>
        <v xml:space="preserve">충청북도 괴산군 감물면 </v>
      </c>
      <c r="K475" t="str">
        <f>VLOOKUP(F475,'전체(대표)'!$C$2:$J$420,8,FALSE)</f>
        <v>2022-05-24</v>
      </c>
    </row>
    <row r="476" spans="1:11" x14ac:dyDescent="0.4">
      <c r="A476" t="s">
        <v>1409</v>
      </c>
      <c r="B476" t="s">
        <v>60</v>
      </c>
      <c r="C476">
        <v>1872</v>
      </c>
      <c r="D476">
        <v>576</v>
      </c>
      <c r="E476" t="s">
        <v>1339</v>
      </c>
      <c r="F476" t="s">
        <v>1339</v>
      </c>
      <c r="G476" t="str">
        <f>VLOOKUP(F476,'전체(대표)'!$C$2:$J$420,3,FALSE)</f>
        <v>유기농산물</v>
      </c>
      <c r="H476" t="str">
        <f>VLOOKUP(F476,'전체(대표)'!$C$2:$J$420,4,FALSE)</f>
        <v>흙사랑논밭분과</v>
      </c>
      <c r="I476">
        <f>VLOOKUP(F476,'전체(대표)'!$C$2:$J$420,5,FALSE)</f>
        <v>50</v>
      </c>
      <c r="J476" t="str">
        <f>VLOOKUP(F476,'전체(대표)'!$C$2:$J$420,6,FALSE)</f>
        <v xml:space="preserve">충청북도 괴산군 감물면 </v>
      </c>
      <c r="K476" t="str">
        <f>VLOOKUP(F476,'전체(대표)'!$C$2:$J$420,8,FALSE)</f>
        <v>2022-05-24</v>
      </c>
    </row>
    <row r="477" spans="1:11" x14ac:dyDescent="0.4">
      <c r="A477" t="s">
        <v>1410</v>
      </c>
      <c r="B477" t="s">
        <v>361</v>
      </c>
      <c r="C477">
        <v>496</v>
      </c>
      <c r="D477">
        <v>90</v>
      </c>
      <c r="E477" t="s">
        <v>1339</v>
      </c>
      <c r="F477" t="s">
        <v>1339</v>
      </c>
      <c r="G477" t="str">
        <f>VLOOKUP(F477,'전체(대표)'!$C$2:$J$420,3,FALSE)</f>
        <v>유기농산물</v>
      </c>
      <c r="H477" t="str">
        <f>VLOOKUP(F477,'전체(대표)'!$C$2:$J$420,4,FALSE)</f>
        <v>흙사랑논밭분과</v>
      </c>
      <c r="I477">
        <f>VLOOKUP(F477,'전체(대표)'!$C$2:$J$420,5,FALSE)</f>
        <v>50</v>
      </c>
      <c r="J477" t="str">
        <f>VLOOKUP(F477,'전체(대표)'!$C$2:$J$420,6,FALSE)</f>
        <v xml:space="preserve">충청북도 괴산군 감물면 </v>
      </c>
      <c r="K477" t="str">
        <f>VLOOKUP(F477,'전체(대표)'!$C$2:$J$420,8,FALSE)</f>
        <v>2022-05-24</v>
      </c>
    </row>
    <row r="478" spans="1:11" x14ac:dyDescent="0.4">
      <c r="A478" t="s">
        <v>1410</v>
      </c>
      <c r="B478" t="s">
        <v>307</v>
      </c>
      <c r="C478">
        <v>565</v>
      </c>
      <c r="D478">
        <v>100</v>
      </c>
      <c r="E478" t="s">
        <v>1339</v>
      </c>
      <c r="F478" t="s">
        <v>1339</v>
      </c>
      <c r="G478" t="str">
        <f>VLOOKUP(F478,'전체(대표)'!$C$2:$J$420,3,FALSE)</f>
        <v>유기농산물</v>
      </c>
      <c r="H478" t="str">
        <f>VLOOKUP(F478,'전체(대표)'!$C$2:$J$420,4,FALSE)</f>
        <v>흙사랑논밭분과</v>
      </c>
      <c r="I478">
        <f>VLOOKUP(F478,'전체(대표)'!$C$2:$J$420,5,FALSE)</f>
        <v>50</v>
      </c>
      <c r="J478" t="str">
        <f>VLOOKUP(F478,'전체(대표)'!$C$2:$J$420,6,FALSE)</f>
        <v xml:space="preserve">충청북도 괴산군 감물면 </v>
      </c>
      <c r="K478" t="str">
        <f>VLOOKUP(F478,'전체(대표)'!$C$2:$J$420,8,FALSE)</f>
        <v>2022-05-24</v>
      </c>
    </row>
    <row r="479" spans="1:11" x14ac:dyDescent="0.4">
      <c r="A479" t="s">
        <v>1410</v>
      </c>
      <c r="B479" t="s">
        <v>532</v>
      </c>
      <c r="C479">
        <v>2229</v>
      </c>
      <c r="D479">
        <v>98</v>
      </c>
      <c r="E479" t="s">
        <v>1339</v>
      </c>
      <c r="F479" t="s">
        <v>1339</v>
      </c>
      <c r="G479" t="str">
        <f>VLOOKUP(F479,'전체(대표)'!$C$2:$J$420,3,FALSE)</f>
        <v>유기농산물</v>
      </c>
      <c r="H479" t="str">
        <f>VLOOKUP(F479,'전체(대표)'!$C$2:$J$420,4,FALSE)</f>
        <v>흙사랑논밭분과</v>
      </c>
      <c r="I479">
        <f>VLOOKUP(F479,'전체(대표)'!$C$2:$J$420,5,FALSE)</f>
        <v>50</v>
      </c>
      <c r="J479" t="str">
        <f>VLOOKUP(F479,'전체(대표)'!$C$2:$J$420,6,FALSE)</f>
        <v xml:space="preserve">충청북도 괴산군 감물면 </v>
      </c>
      <c r="K479" t="str">
        <f>VLOOKUP(F479,'전체(대표)'!$C$2:$J$420,8,FALSE)</f>
        <v>2022-05-24</v>
      </c>
    </row>
    <row r="480" spans="1:11" x14ac:dyDescent="0.4">
      <c r="A480" t="s">
        <v>1410</v>
      </c>
      <c r="B480" t="s">
        <v>180</v>
      </c>
      <c r="C480">
        <v>2229</v>
      </c>
      <c r="D480">
        <v>990</v>
      </c>
      <c r="E480" t="s">
        <v>1339</v>
      </c>
      <c r="F480" t="s">
        <v>1339</v>
      </c>
      <c r="G480" t="str">
        <f>VLOOKUP(F480,'전체(대표)'!$C$2:$J$420,3,FALSE)</f>
        <v>유기농산물</v>
      </c>
      <c r="H480" t="str">
        <f>VLOOKUP(F480,'전체(대표)'!$C$2:$J$420,4,FALSE)</f>
        <v>흙사랑논밭분과</v>
      </c>
      <c r="I480">
        <f>VLOOKUP(F480,'전체(대표)'!$C$2:$J$420,5,FALSE)</f>
        <v>50</v>
      </c>
      <c r="J480" t="str">
        <f>VLOOKUP(F480,'전체(대표)'!$C$2:$J$420,6,FALSE)</f>
        <v xml:space="preserve">충청북도 괴산군 감물면 </v>
      </c>
      <c r="K480" t="str">
        <f>VLOOKUP(F480,'전체(대표)'!$C$2:$J$420,8,FALSE)</f>
        <v>2022-05-24</v>
      </c>
    </row>
    <row r="481" spans="1:11" x14ac:dyDescent="0.4">
      <c r="A481" t="s">
        <v>1410</v>
      </c>
      <c r="B481" t="s">
        <v>158</v>
      </c>
      <c r="C481">
        <v>1664</v>
      </c>
      <c r="D481">
        <v>2150</v>
      </c>
      <c r="E481" t="s">
        <v>1339</v>
      </c>
      <c r="F481" t="s">
        <v>1339</v>
      </c>
      <c r="G481" t="str">
        <f>VLOOKUP(F481,'전체(대표)'!$C$2:$J$420,3,FALSE)</f>
        <v>유기농산물</v>
      </c>
      <c r="H481" t="str">
        <f>VLOOKUP(F481,'전체(대표)'!$C$2:$J$420,4,FALSE)</f>
        <v>흙사랑논밭분과</v>
      </c>
      <c r="I481">
        <f>VLOOKUP(F481,'전체(대표)'!$C$2:$J$420,5,FALSE)</f>
        <v>50</v>
      </c>
      <c r="J481" t="str">
        <f>VLOOKUP(F481,'전체(대표)'!$C$2:$J$420,6,FALSE)</f>
        <v xml:space="preserve">충청북도 괴산군 감물면 </v>
      </c>
      <c r="K481" t="str">
        <f>VLOOKUP(F481,'전체(대표)'!$C$2:$J$420,8,FALSE)</f>
        <v>2022-05-24</v>
      </c>
    </row>
    <row r="482" spans="1:11" x14ac:dyDescent="0.4">
      <c r="A482" t="s">
        <v>1410</v>
      </c>
      <c r="B482" t="s">
        <v>60</v>
      </c>
      <c r="C482">
        <v>565</v>
      </c>
      <c r="D482">
        <v>216</v>
      </c>
      <c r="E482" t="s">
        <v>1339</v>
      </c>
      <c r="F482" t="s">
        <v>1339</v>
      </c>
      <c r="G482" t="str">
        <f>VLOOKUP(F482,'전체(대표)'!$C$2:$J$420,3,FALSE)</f>
        <v>유기농산물</v>
      </c>
      <c r="H482" t="str">
        <f>VLOOKUP(F482,'전체(대표)'!$C$2:$J$420,4,FALSE)</f>
        <v>흙사랑논밭분과</v>
      </c>
      <c r="I482">
        <f>VLOOKUP(F482,'전체(대표)'!$C$2:$J$420,5,FALSE)</f>
        <v>50</v>
      </c>
      <c r="J482" t="str">
        <f>VLOOKUP(F482,'전체(대표)'!$C$2:$J$420,6,FALSE)</f>
        <v xml:space="preserve">충청북도 괴산군 감물면 </v>
      </c>
      <c r="K482" t="str">
        <f>VLOOKUP(F482,'전체(대표)'!$C$2:$J$420,8,FALSE)</f>
        <v>2022-05-24</v>
      </c>
    </row>
    <row r="483" spans="1:11" x14ac:dyDescent="0.4">
      <c r="A483" t="s">
        <v>1411</v>
      </c>
      <c r="B483" t="s">
        <v>55</v>
      </c>
      <c r="C483">
        <v>5538</v>
      </c>
      <c r="D483">
        <v>3340</v>
      </c>
      <c r="E483" t="s">
        <v>1339</v>
      </c>
      <c r="F483" t="s">
        <v>1339</v>
      </c>
      <c r="G483" t="str">
        <f>VLOOKUP(F483,'전체(대표)'!$C$2:$J$420,3,FALSE)</f>
        <v>유기농산물</v>
      </c>
      <c r="H483" t="str">
        <f>VLOOKUP(F483,'전체(대표)'!$C$2:$J$420,4,FALSE)</f>
        <v>흙사랑논밭분과</v>
      </c>
      <c r="I483">
        <f>VLOOKUP(F483,'전체(대표)'!$C$2:$J$420,5,FALSE)</f>
        <v>50</v>
      </c>
      <c r="J483" t="str">
        <f>VLOOKUP(F483,'전체(대표)'!$C$2:$J$420,6,FALSE)</f>
        <v xml:space="preserve">충청북도 괴산군 감물면 </v>
      </c>
      <c r="K483" t="str">
        <f>VLOOKUP(F483,'전체(대표)'!$C$2:$J$420,8,FALSE)</f>
        <v>2022-05-24</v>
      </c>
    </row>
    <row r="484" spans="1:11" x14ac:dyDescent="0.4">
      <c r="A484" t="s">
        <v>1412</v>
      </c>
      <c r="B484" t="s">
        <v>201</v>
      </c>
      <c r="C484">
        <v>2310</v>
      </c>
      <c r="D484">
        <v>4200</v>
      </c>
      <c r="E484" t="s">
        <v>1339</v>
      </c>
      <c r="F484" t="s">
        <v>1339</v>
      </c>
      <c r="G484" t="str">
        <f>VLOOKUP(F484,'전체(대표)'!$C$2:$J$420,3,FALSE)</f>
        <v>유기농산물</v>
      </c>
      <c r="H484" t="str">
        <f>VLOOKUP(F484,'전체(대표)'!$C$2:$J$420,4,FALSE)</f>
        <v>흙사랑논밭분과</v>
      </c>
      <c r="I484">
        <f>VLOOKUP(F484,'전체(대표)'!$C$2:$J$420,5,FALSE)</f>
        <v>50</v>
      </c>
      <c r="J484" t="str">
        <f>VLOOKUP(F484,'전체(대표)'!$C$2:$J$420,6,FALSE)</f>
        <v xml:space="preserve">충청북도 괴산군 감물면 </v>
      </c>
      <c r="K484" t="str">
        <f>VLOOKUP(F484,'전체(대표)'!$C$2:$J$420,8,FALSE)</f>
        <v>2022-05-24</v>
      </c>
    </row>
    <row r="485" spans="1:11" x14ac:dyDescent="0.4">
      <c r="A485" t="s">
        <v>1412</v>
      </c>
      <c r="B485" t="s">
        <v>1353</v>
      </c>
      <c r="C485">
        <v>2310</v>
      </c>
      <c r="D485">
        <v>360</v>
      </c>
      <c r="E485" t="s">
        <v>1339</v>
      </c>
      <c r="F485" t="s">
        <v>1339</v>
      </c>
      <c r="G485" t="str">
        <f>VLOOKUP(F485,'전체(대표)'!$C$2:$J$420,3,FALSE)</f>
        <v>유기농산물</v>
      </c>
      <c r="H485" t="str">
        <f>VLOOKUP(F485,'전체(대표)'!$C$2:$J$420,4,FALSE)</f>
        <v>흙사랑논밭분과</v>
      </c>
      <c r="I485">
        <f>VLOOKUP(F485,'전체(대표)'!$C$2:$J$420,5,FALSE)</f>
        <v>50</v>
      </c>
      <c r="J485" t="str">
        <f>VLOOKUP(F485,'전체(대표)'!$C$2:$J$420,6,FALSE)</f>
        <v xml:space="preserve">충청북도 괴산군 감물면 </v>
      </c>
      <c r="K485" t="str">
        <f>VLOOKUP(F485,'전체(대표)'!$C$2:$J$420,8,FALSE)</f>
        <v>2022-05-24</v>
      </c>
    </row>
    <row r="486" spans="1:11" x14ac:dyDescent="0.4">
      <c r="A486" t="s">
        <v>1413</v>
      </c>
      <c r="B486" t="s">
        <v>201</v>
      </c>
      <c r="C486">
        <v>2045</v>
      </c>
      <c r="D486">
        <v>4354</v>
      </c>
      <c r="E486" t="s">
        <v>1339</v>
      </c>
      <c r="F486" t="s">
        <v>1339</v>
      </c>
      <c r="G486" t="str">
        <f>VLOOKUP(F486,'전체(대표)'!$C$2:$J$420,3,FALSE)</f>
        <v>유기농산물</v>
      </c>
      <c r="H486" t="str">
        <f>VLOOKUP(F486,'전체(대표)'!$C$2:$J$420,4,FALSE)</f>
        <v>흙사랑논밭분과</v>
      </c>
      <c r="I486">
        <f>VLOOKUP(F486,'전체(대표)'!$C$2:$J$420,5,FALSE)</f>
        <v>50</v>
      </c>
      <c r="J486" t="str">
        <f>VLOOKUP(F486,'전체(대표)'!$C$2:$J$420,6,FALSE)</f>
        <v xml:space="preserve">충청북도 괴산군 감물면 </v>
      </c>
      <c r="K486" t="str">
        <f>VLOOKUP(F486,'전체(대표)'!$C$2:$J$420,8,FALSE)</f>
        <v>2022-05-24</v>
      </c>
    </row>
    <row r="487" spans="1:11" x14ac:dyDescent="0.4">
      <c r="A487" t="s">
        <v>1413</v>
      </c>
      <c r="B487" t="s">
        <v>201</v>
      </c>
      <c r="C487">
        <v>372</v>
      </c>
      <c r="D487">
        <v>770</v>
      </c>
      <c r="E487" t="s">
        <v>1339</v>
      </c>
      <c r="F487" t="s">
        <v>1339</v>
      </c>
      <c r="G487" t="str">
        <f>VLOOKUP(F487,'전체(대표)'!$C$2:$J$420,3,FALSE)</f>
        <v>유기농산물</v>
      </c>
      <c r="H487" t="str">
        <f>VLOOKUP(F487,'전체(대표)'!$C$2:$J$420,4,FALSE)</f>
        <v>흙사랑논밭분과</v>
      </c>
      <c r="I487">
        <f>VLOOKUP(F487,'전체(대표)'!$C$2:$J$420,5,FALSE)</f>
        <v>50</v>
      </c>
      <c r="J487" t="str">
        <f>VLOOKUP(F487,'전체(대표)'!$C$2:$J$420,6,FALSE)</f>
        <v xml:space="preserve">충청북도 괴산군 감물면 </v>
      </c>
      <c r="K487" t="str">
        <f>VLOOKUP(F487,'전체(대표)'!$C$2:$J$420,8,FALSE)</f>
        <v>2022-05-24</v>
      </c>
    </row>
    <row r="488" spans="1:11" x14ac:dyDescent="0.4">
      <c r="A488" t="s">
        <v>1413</v>
      </c>
      <c r="B488" t="s">
        <v>361</v>
      </c>
      <c r="C488">
        <v>1319</v>
      </c>
      <c r="D488">
        <v>240</v>
      </c>
      <c r="E488" t="s">
        <v>1339</v>
      </c>
      <c r="F488" t="s">
        <v>1339</v>
      </c>
      <c r="G488" t="str">
        <f>VLOOKUP(F488,'전체(대표)'!$C$2:$J$420,3,FALSE)</f>
        <v>유기농산물</v>
      </c>
      <c r="H488" t="str">
        <f>VLOOKUP(F488,'전체(대표)'!$C$2:$J$420,4,FALSE)</f>
        <v>흙사랑논밭분과</v>
      </c>
      <c r="I488">
        <f>VLOOKUP(F488,'전체(대표)'!$C$2:$J$420,5,FALSE)</f>
        <v>50</v>
      </c>
      <c r="J488" t="str">
        <f>VLOOKUP(F488,'전체(대표)'!$C$2:$J$420,6,FALSE)</f>
        <v xml:space="preserve">충청북도 괴산군 감물면 </v>
      </c>
      <c r="K488" t="str">
        <f>VLOOKUP(F488,'전체(대표)'!$C$2:$J$420,8,FALSE)</f>
        <v>2022-05-24</v>
      </c>
    </row>
    <row r="489" spans="1:11" x14ac:dyDescent="0.4">
      <c r="A489" t="s">
        <v>1413</v>
      </c>
      <c r="B489" t="s">
        <v>446</v>
      </c>
      <c r="C489">
        <v>1870</v>
      </c>
      <c r="D489">
        <v>132</v>
      </c>
      <c r="E489" t="s">
        <v>1339</v>
      </c>
      <c r="F489" t="s">
        <v>1339</v>
      </c>
      <c r="G489" t="str">
        <f>VLOOKUP(F489,'전체(대표)'!$C$2:$J$420,3,FALSE)</f>
        <v>유기농산물</v>
      </c>
      <c r="H489" t="str">
        <f>VLOOKUP(F489,'전체(대표)'!$C$2:$J$420,4,FALSE)</f>
        <v>흙사랑논밭분과</v>
      </c>
      <c r="I489">
        <f>VLOOKUP(F489,'전체(대표)'!$C$2:$J$420,5,FALSE)</f>
        <v>50</v>
      </c>
      <c r="J489" t="str">
        <f>VLOOKUP(F489,'전체(대표)'!$C$2:$J$420,6,FALSE)</f>
        <v xml:space="preserve">충청북도 괴산군 감물면 </v>
      </c>
      <c r="K489" t="str">
        <f>VLOOKUP(F489,'전체(대표)'!$C$2:$J$420,8,FALSE)</f>
        <v>2022-05-24</v>
      </c>
    </row>
    <row r="490" spans="1:11" x14ac:dyDescent="0.4">
      <c r="A490" t="s">
        <v>1413</v>
      </c>
      <c r="B490" t="s">
        <v>1347</v>
      </c>
      <c r="C490">
        <v>2417</v>
      </c>
      <c r="D490">
        <v>439</v>
      </c>
      <c r="E490" t="s">
        <v>1339</v>
      </c>
      <c r="F490" t="s">
        <v>1339</v>
      </c>
      <c r="G490" t="str">
        <f>VLOOKUP(F490,'전체(대표)'!$C$2:$J$420,3,FALSE)</f>
        <v>유기농산물</v>
      </c>
      <c r="H490" t="str">
        <f>VLOOKUP(F490,'전체(대표)'!$C$2:$J$420,4,FALSE)</f>
        <v>흙사랑논밭분과</v>
      </c>
      <c r="I490">
        <f>VLOOKUP(F490,'전체(대표)'!$C$2:$J$420,5,FALSE)</f>
        <v>50</v>
      </c>
      <c r="J490" t="str">
        <f>VLOOKUP(F490,'전체(대표)'!$C$2:$J$420,6,FALSE)</f>
        <v xml:space="preserve">충청북도 괴산군 감물면 </v>
      </c>
      <c r="K490" t="str">
        <f>VLOOKUP(F490,'전체(대표)'!$C$2:$J$420,8,FALSE)</f>
        <v>2022-05-24</v>
      </c>
    </row>
    <row r="491" spans="1:11" x14ac:dyDescent="0.4">
      <c r="A491" t="s">
        <v>1413</v>
      </c>
      <c r="B491" t="s">
        <v>13</v>
      </c>
      <c r="C491">
        <v>660</v>
      </c>
      <c r="D491">
        <v>5345</v>
      </c>
      <c r="E491" t="s">
        <v>1339</v>
      </c>
      <c r="F491" t="s">
        <v>1339</v>
      </c>
      <c r="G491" t="str">
        <f>VLOOKUP(F491,'전체(대표)'!$C$2:$J$420,3,FALSE)</f>
        <v>유기농산물</v>
      </c>
      <c r="H491" t="str">
        <f>VLOOKUP(F491,'전체(대표)'!$C$2:$J$420,4,FALSE)</f>
        <v>흙사랑논밭분과</v>
      </c>
      <c r="I491">
        <f>VLOOKUP(F491,'전체(대표)'!$C$2:$J$420,5,FALSE)</f>
        <v>50</v>
      </c>
      <c r="J491" t="str">
        <f>VLOOKUP(F491,'전체(대표)'!$C$2:$J$420,6,FALSE)</f>
        <v xml:space="preserve">충청북도 괴산군 감물면 </v>
      </c>
      <c r="K491" t="str">
        <f>VLOOKUP(F491,'전체(대표)'!$C$2:$J$420,8,FALSE)</f>
        <v>2022-05-24</v>
      </c>
    </row>
    <row r="492" spans="1:11" x14ac:dyDescent="0.4">
      <c r="A492" t="s">
        <v>1413</v>
      </c>
      <c r="B492" t="s">
        <v>307</v>
      </c>
      <c r="C492">
        <v>2996</v>
      </c>
      <c r="D492">
        <v>603</v>
      </c>
      <c r="E492" t="s">
        <v>1339</v>
      </c>
      <c r="F492" t="s">
        <v>1339</v>
      </c>
      <c r="G492" t="str">
        <f>VLOOKUP(F492,'전체(대표)'!$C$2:$J$420,3,FALSE)</f>
        <v>유기농산물</v>
      </c>
      <c r="H492" t="str">
        <f>VLOOKUP(F492,'전체(대표)'!$C$2:$J$420,4,FALSE)</f>
        <v>흙사랑논밭분과</v>
      </c>
      <c r="I492">
        <f>VLOOKUP(F492,'전체(대표)'!$C$2:$J$420,5,FALSE)</f>
        <v>50</v>
      </c>
      <c r="J492" t="str">
        <f>VLOOKUP(F492,'전체(대표)'!$C$2:$J$420,6,FALSE)</f>
        <v xml:space="preserve">충청북도 괴산군 감물면 </v>
      </c>
      <c r="K492" t="str">
        <f>VLOOKUP(F492,'전체(대표)'!$C$2:$J$420,8,FALSE)</f>
        <v>2022-05-24</v>
      </c>
    </row>
    <row r="493" spans="1:11" x14ac:dyDescent="0.4">
      <c r="A493" t="s">
        <v>1413</v>
      </c>
      <c r="B493" t="s">
        <v>55</v>
      </c>
      <c r="C493">
        <v>5128</v>
      </c>
      <c r="D493">
        <v>3100</v>
      </c>
      <c r="E493" t="s">
        <v>1339</v>
      </c>
      <c r="F493" t="s">
        <v>1339</v>
      </c>
      <c r="G493" t="str">
        <f>VLOOKUP(F493,'전체(대표)'!$C$2:$J$420,3,FALSE)</f>
        <v>유기농산물</v>
      </c>
      <c r="H493" t="str">
        <f>VLOOKUP(F493,'전체(대표)'!$C$2:$J$420,4,FALSE)</f>
        <v>흙사랑논밭분과</v>
      </c>
      <c r="I493">
        <f>VLOOKUP(F493,'전체(대표)'!$C$2:$J$420,5,FALSE)</f>
        <v>50</v>
      </c>
      <c r="J493" t="str">
        <f>VLOOKUP(F493,'전체(대표)'!$C$2:$J$420,6,FALSE)</f>
        <v xml:space="preserve">충청북도 괴산군 감물면 </v>
      </c>
      <c r="K493" t="str">
        <f>VLOOKUP(F493,'전체(대표)'!$C$2:$J$420,8,FALSE)</f>
        <v>2022-05-24</v>
      </c>
    </row>
    <row r="494" spans="1:11" x14ac:dyDescent="0.4">
      <c r="A494" t="s">
        <v>1413</v>
      </c>
      <c r="B494" t="s">
        <v>532</v>
      </c>
      <c r="C494">
        <v>2530</v>
      </c>
      <c r="D494">
        <v>138</v>
      </c>
      <c r="E494" t="s">
        <v>1339</v>
      </c>
      <c r="F494" t="s">
        <v>1339</v>
      </c>
      <c r="G494" t="str">
        <f>VLOOKUP(F494,'전체(대표)'!$C$2:$J$420,3,FALSE)</f>
        <v>유기농산물</v>
      </c>
      <c r="H494" t="str">
        <f>VLOOKUP(F494,'전체(대표)'!$C$2:$J$420,4,FALSE)</f>
        <v>흙사랑논밭분과</v>
      </c>
      <c r="I494">
        <f>VLOOKUP(F494,'전체(대표)'!$C$2:$J$420,5,FALSE)</f>
        <v>50</v>
      </c>
      <c r="J494" t="str">
        <f>VLOOKUP(F494,'전체(대표)'!$C$2:$J$420,6,FALSE)</f>
        <v xml:space="preserve">충청북도 괴산군 감물면 </v>
      </c>
      <c r="K494" t="str">
        <f>VLOOKUP(F494,'전체(대표)'!$C$2:$J$420,8,FALSE)</f>
        <v>2022-05-24</v>
      </c>
    </row>
    <row r="495" spans="1:11" x14ac:dyDescent="0.4">
      <c r="A495" t="s">
        <v>1413</v>
      </c>
      <c r="B495" t="s">
        <v>180</v>
      </c>
      <c r="C495">
        <v>2530</v>
      </c>
      <c r="D495">
        <v>1380</v>
      </c>
      <c r="E495" t="s">
        <v>1339</v>
      </c>
      <c r="F495" t="s">
        <v>1339</v>
      </c>
      <c r="G495" t="str">
        <f>VLOOKUP(F495,'전체(대표)'!$C$2:$J$420,3,FALSE)</f>
        <v>유기농산물</v>
      </c>
      <c r="H495" t="str">
        <f>VLOOKUP(F495,'전체(대표)'!$C$2:$J$420,4,FALSE)</f>
        <v>흙사랑논밭분과</v>
      </c>
      <c r="I495">
        <f>VLOOKUP(F495,'전체(대표)'!$C$2:$J$420,5,FALSE)</f>
        <v>50</v>
      </c>
      <c r="J495" t="str">
        <f>VLOOKUP(F495,'전체(대표)'!$C$2:$J$420,6,FALSE)</f>
        <v xml:space="preserve">충청북도 괴산군 감물면 </v>
      </c>
      <c r="K495" t="str">
        <f>VLOOKUP(F495,'전체(대표)'!$C$2:$J$420,8,FALSE)</f>
        <v>2022-05-24</v>
      </c>
    </row>
    <row r="496" spans="1:11" x14ac:dyDescent="0.4">
      <c r="A496" t="s">
        <v>1413</v>
      </c>
      <c r="B496" t="s">
        <v>60</v>
      </c>
      <c r="C496">
        <v>2996</v>
      </c>
      <c r="D496">
        <v>1296</v>
      </c>
      <c r="E496" t="s">
        <v>1339</v>
      </c>
      <c r="F496" t="s">
        <v>1339</v>
      </c>
      <c r="G496" t="str">
        <f>VLOOKUP(F496,'전체(대표)'!$C$2:$J$420,3,FALSE)</f>
        <v>유기농산물</v>
      </c>
      <c r="H496" t="str">
        <f>VLOOKUP(F496,'전체(대표)'!$C$2:$J$420,4,FALSE)</f>
        <v>흙사랑논밭분과</v>
      </c>
      <c r="I496">
        <f>VLOOKUP(F496,'전체(대표)'!$C$2:$J$420,5,FALSE)</f>
        <v>50</v>
      </c>
      <c r="J496" t="str">
        <f>VLOOKUP(F496,'전체(대표)'!$C$2:$J$420,6,FALSE)</f>
        <v xml:space="preserve">충청북도 괴산군 감물면 </v>
      </c>
      <c r="K496" t="str">
        <f>VLOOKUP(F496,'전체(대표)'!$C$2:$J$420,8,FALSE)</f>
        <v>2022-05-24</v>
      </c>
    </row>
    <row r="497" spans="1:11" x14ac:dyDescent="0.4">
      <c r="A497" t="s">
        <v>1413</v>
      </c>
      <c r="B497" t="s">
        <v>547</v>
      </c>
      <c r="C497">
        <v>840</v>
      </c>
      <c r="D497">
        <v>54</v>
      </c>
      <c r="E497" t="s">
        <v>1339</v>
      </c>
      <c r="F497" t="s">
        <v>1339</v>
      </c>
      <c r="G497" t="str">
        <f>VLOOKUP(F497,'전체(대표)'!$C$2:$J$420,3,FALSE)</f>
        <v>유기농산물</v>
      </c>
      <c r="H497" t="str">
        <f>VLOOKUP(F497,'전체(대표)'!$C$2:$J$420,4,FALSE)</f>
        <v>흙사랑논밭분과</v>
      </c>
      <c r="I497">
        <f>VLOOKUP(F497,'전체(대표)'!$C$2:$J$420,5,FALSE)</f>
        <v>50</v>
      </c>
      <c r="J497" t="str">
        <f>VLOOKUP(F497,'전체(대표)'!$C$2:$J$420,6,FALSE)</f>
        <v xml:space="preserve">충청북도 괴산군 감물면 </v>
      </c>
      <c r="K497" t="str">
        <f>VLOOKUP(F497,'전체(대표)'!$C$2:$J$420,8,FALSE)</f>
        <v>2022-05-24</v>
      </c>
    </row>
    <row r="498" spans="1:11" x14ac:dyDescent="0.4">
      <c r="A498" t="s">
        <v>1414</v>
      </c>
      <c r="B498" t="s">
        <v>13</v>
      </c>
      <c r="C498">
        <v>1850</v>
      </c>
      <c r="D498">
        <v>8004</v>
      </c>
      <c r="E498" t="s">
        <v>1339</v>
      </c>
      <c r="F498" t="s">
        <v>1339</v>
      </c>
      <c r="G498" t="str">
        <f>VLOOKUP(F498,'전체(대표)'!$C$2:$J$420,3,FALSE)</f>
        <v>유기농산물</v>
      </c>
      <c r="H498" t="str">
        <f>VLOOKUP(F498,'전체(대표)'!$C$2:$J$420,4,FALSE)</f>
        <v>흙사랑논밭분과</v>
      </c>
      <c r="I498">
        <f>VLOOKUP(F498,'전체(대표)'!$C$2:$J$420,5,FALSE)</f>
        <v>50</v>
      </c>
      <c r="J498" t="str">
        <f>VLOOKUP(F498,'전체(대표)'!$C$2:$J$420,6,FALSE)</f>
        <v xml:space="preserve">충청북도 괴산군 감물면 </v>
      </c>
      <c r="K498" t="str">
        <f>VLOOKUP(F498,'전체(대표)'!$C$2:$J$420,8,FALSE)</f>
        <v>2022-05-24</v>
      </c>
    </row>
    <row r="499" spans="1:11" x14ac:dyDescent="0.4">
      <c r="A499" t="s">
        <v>1414</v>
      </c>
      <c r="B499" t="s">
        <v>532</v>
      </c>
      <c r="C499">
        <v>8280</v>
      </c>
      <c r="D499">
        <v>429</v>
      </c>
      <c r="E499" t="s">
        <v>1339</v>
      </c>
      <c r="F499" t="s">
        <v>1339</v>
      </c>
      <c r="G499" t="str">
        <f>VLOOKUP(F499,'전체(대표)'!$C$2:$J$420,3,FALSE)</f>
        <v>유기농산물</v>
      </c>
      <c r="H499" t="str">
        <f>VLOOKUP(F499,'전체(대표)'!$C$2:$J$420,4,FALSE)</f>
        <v>흙사랑논밭분과</v>
      </c>
      <c r="I499">
        <f>VLOOKUP(F499,'전체(대표)'!$C$2:$J$420,5,FALSE)</f>
        <v>50</v>
      </c>
      <c r="J499" t="str">
        <f>VLOOKUP(F499,'전체(대표)'!$C$2:$J$420,6,FALSE)</f>
        <v xml:space="preserve">충청북도 괴산군 감물면 </v>
      </c>
      <c r="K499" t="str">
        <f>VLOOKUP(F499,'전체(대표)'!$C$2:$J$420,8,FALSE)</f>
        <v>2022-05-24</v>
      </c>
    </row>
    <row r="500" spans="1:11" x14ac:dyDescent="0.4">
      <c r="A500" t="s">
        <v>1414</v>
      </c>
      <c r="B500" t="s">
        <v>180</v>
      </c>
      <c r="C500">
        <v>8280</v>
      </c>
      <c r="D500">
        <v>4296</v>
      </c>
      <c r="E500" t="s">
        <v>1339</v>
      </c>
      <c r="F500" t="s">
        <v>1339</v>
      </c>
      <c r="G500" t="str">
        <f>VLOOKUP(F500,'전체(대표)'!$C$2:$J$420,3,FALSE)</f>
        <v>유기농산물</v>
      </c>
      <c r="H500" t="str">
        <f>VLOOKUP(F500,'전체(대표)'!$C$2:$J$420,4,FALSE)</f>
        <v>흙사랑논밭분과</v>
      </c>
      <c r="I500">
        <f>VLOOKUP(F500,'전체(대표)'!$C$2:$J$420,5,FALSE)</f>
        <v>50</v>
      </c>
      <c r="J500" t="str">
        <f>VLOOKUP(F500,'전체(대표)'!$C$2:$J$420,6,FALSE)</f>
        <v xml:space="preserve">충청북도 괴산군 감물면 </v>
      </c>
      <c r="K500" t="str">
        <f>VLOOKUP(F500,'전체(대표)'!$C$2:$J$420,8,FALSE)</f>
        <v>2022-05-24</v>
      </c>
    </row>
    <row r="501" spans="1:11" x14ac:dyDescent="0.4">
      <c r="A501" t="s">
        <v>1414</v>
      </c>
      <c r="B501" t="s">
        <v>1415</v>
      </c>
      <c r="C501">
        <v>1000</v>
      </c>
      <c r="D501">
        <v>150</v>
      </c>
      <c r="E501" t="s">
        <v>1339</v>
      </c>
      <c r="F501" t="s">
        <v>1339</v>
      </c>
      <c r="G501" t="str">
        <f>VLOOKUP(F501,'전체(대표)'!$C$2:$J$420,3,FALSE)</f>
        <v>유기농산물</v>
      </c>
      <c r="H501" t="str">
        <f>VLOOKUP(F501,'전체(대표)'!$C$2:$J$420,4,FALSE)</f>
        <v>흙사랑논밭분과</v>
      </c>
      <c r="I501">
        <f>VLOOKUP(F501,'전체(대표)'!$C$2:$J$420,5,FALSE)</f>
        <v>50</v>
      </c>
      <c r="J501" t="str">
        <f>VLOOKUP(F501,'전체(대표)'!$C$2:$J$420,6,FALSE)</f>
        <v xml:space="preserve">충청북도 괴산군 감물면 </v>
      </c>
      <c r="K501" t="str">
        <f>VLOOKUP(F501,'전체(대표)'!$C$2:$J$420,8,FALSE)</f>
        <v>2022-05-24</v>
      </c>
    </row>
    <row r="502" spans="1:11" x14ac:dyDescent="0.4">
      <c r="A502" t="s">
        <v>1414</v>
      </c>
      <c r="B502" t="s">
        <v>1353</v>
      </c>
      <c r="C502">
        <v>14183</v>
      </c>
      <c r="D502">
        <v>2370</v>
      </c>
      <c r="E502" t="s">
        <v>1339</v>
      </c>
      <c r="F502" t="s">
        <v>1339</v>
      </c>
      <c r="G502" t="str">
        <f>VLOOKUP(F502,'전체(대표)'!$C$2:$J$420,3,FALSE)</f>
        <v>유기농산물</v>
      </c>
      <c r="H502" t="str">
        <f>VLOOKUP(F502,'전체(대표)'!$C$2:$J$420,4,FALSE)</f>
        <v>흙사랑논밭분과</v>
      </c>
      <c r="I502">
        <f>VLOOKUP(F502,'전체(대표)'!$C$2:$J$420,5,FALSE)</f>
        <v>50</v>
      </c>
      <c r="J502" t="str">
        <f>VLOOKUP(F502,'전체(대표)'!$C$2:$J$420,6,FALSE)</f>
        <v xml:space="preserve">충청북도 괴산군 감물면 </v>
      </c>
      <c r="K502" t="str">
        <f>VLOOKUP(F502,'전체(대표)'!$C$2:$J$420,8,FALSE)</f>
        <v>2022-05-24</v>
      </c>
    </row>
    <row r="503" spans="1:11" x14ac:dyDescent="0.4">
      <c r="A503" t="s">
        <v>1414</v>
      </c>
      <c r="B503" t="s">
        <v>158</v>
      </c>
      <c r="C503">
        <v>2185</v>
      </c>
      <c r="D503">
        <v>4335</v>
      </c>
      <c r="E503" t="s">
        <v>1339</v>
      </c>
      <c r="F503" t="s">
        <v>1339</v>
      </c>
      <c r="G503" t="str">
        <f>VLOOKUP(F503,'전체(대표)'!$C$2:$J$420,3,FALSE)</f>
        <v>유기농산물</v>
      </c>
      <c r="H503" t="str">
        <f>VLOOKUP(F503,'전체(대표)'!$C$2:$J$420,4,FALSE)</f>
        <v>흙사랑논밭분과</v>
      </c>
      <c r="I503">
        <f>VLOOKUP(F503,'전체(대표)'!$C$2:$J$420,5,FALSE)</f>
        <v>50</v>
      </c>
      <c r="J503" t="str">
        <f>VLOOKUP(F503,'전체(대표)'!$C$2:$J$420,6,FALSE)</f>
        <v xml:space="preserve">충청북도 괴산군 감물면 </v>
      </c>
      <c r="K503" t="str">
        <f>VLOOKUP(F503,'전체(대표)'!$C$2:$J$420,8,FALSE)</f>
        <v>2022-05-24</v>
      </c>
    </row>
    <row r="504" spans="1:11" x14ac:dyDescent="0.4">
      <c r="A504" t="s">
        <v>1414</v>
      </c>
      <c r="B504" t="s">
        <v>1315</v>
      </c>
      <c r="C504">
        <v>7835</v>
      </c>
      <c r="D504">
        <v>9114</v>
      </c>
      <c r="E504" t="s">
        <v>1339</v>
      </c>
      <c r="F504" t="s">
        <v>1339</v>
      </c>
      <c r="G504" t="str">
        <f>VLOOKUP(F504,'전체(대표)'!$C$2:$J$420,3,FALSE)</f>
        <v>유기농산물</v>
      </c>
      <c r="H504" t="str">
        <f>VLOOKUP(F504,'전체(대표)'!$C$2:$J$420,4,FALSE)</f>
        <v>흙사랑논밭분과</v>
      </c>
      <c r="I504">
        <f>VLOOKUP(F504,'전체(대표)'!$C$2:$J$420,5,FALSE)</f>
        <v>50</v>
      </c>
      <c r="J504" t="str">
        <f>VLOOKUP(F504,'전체(대표)'!$C$2:$J$420,6,FALSE)</f>
        <v xml:space="preserve">충청북도 괴산군 감물면 </v>
      </c>
      <c r="K504" t="str">
        <f>VLOOKUP(F504,'전체(대표)'!$C$2:$J$420,8,FALSE)</f>
        <v>2022-05-24</v>
      </c>
    </row>
    <row r="505" spans="1:11" x14ac:dyDescent="0.4">
      <c r="A505" t="s">
        <v>1414</v>
      </c>
      <c r="B505" t="s">
        <v>60</v>
      </c>
      <c r="C505">
        <v>3986</v>
      </c>
      <c r="D505">
        <v>2880</v>
      </c>
      <c r="E505" t="s">
        <v>1339</v>
      </c>
      <c r="F505" t="s">
        <v>1339</v>
      </c>
      <c r="G505" t="str">
        <f>VLOOKUP(F505,'전체(대표)'!$C$2:$J$420,3,FALSE)</f>
        <v>유기농산물</v>
      </c>
      <c r="H505" t="str">
        <f>VLOOKUP(F505,'전체(대표)'!$C$2:$J$420,4,FALSE)</f>
        <v>흙사랑논밭분과</v>
      </c>
      <c r="I505">
        <f>VLOOKUP(F505,'전체(대표)'!$C$2:$J$420,5,FALSE)</f>
        <v>50</v>
      </c>
      <c r="J505" t="str">
        <f>VLOOKUP(F505,'전체(대표)'!$C$2:$J$420,6,FALSE)</f>
        <v xml:space="preserve">충청북도 괴산군 감물면 </v>
      </c>
      <c r="K505" t="str">
        <f>VLOOKUP(F505,'전체(대표)'!$C$2:$J$420,8,FALSE)</f>
        <v>2022-05-24</v>
      </c>
    </row>
    <row r="506" spans="1:11" x14ac:dyDescent="0.4">
      <c r="A506" t="s">
        <v>1414</v>
      </c>
      <c r="B506" t="s">
        <v>285</v>
      </c>
      <c r="C506">
        <v>19772</v>
      </c>
      <c r="D506">
        <v>12589</v>
      </c>
      <c r="E506" t="s">
        <v>1339</v>
      </c>
      <c r="F506" t="s">
        <v>1339</v>
      </c>
      <c r="G506" t="str">
        <f>VLOOKUP(F506,'전체(대표)'!$C$2:$J$420,3,FALSE)</f>
        <v>유기농산물</v>
      </c>
      <c r="H506" t="str">
        <f>VLOOKUP(F506,'전체(대표)'!$C$2:$J$420,4,FALSE)</f>
        <v>흙사랑논밭분과</v>
      </c>
      <c r="I506">
        <f>VLOOKUP(F506,'전체(대표)'!$C$2:$J$420,5,FALSE)</f>
        <v>50</v>
      </c>
      <c r="J506" t="str">
        <f>VLOOKUP(F506,'전체(대표)'!$C$2:$J$420,6,FALSE)</f>
        <v xml:space="preserve">충청북도 괴산군 감물면 </v>
      </c>
      <c r="K506" t="str">
        <f>VLOOKUP(F506,'전체(대표)'!$C$2:$J$420,8,FALSE)</f>
        <v>2022-05-24</v>
      </c>
    </row>
    <row r="507" spans="1:11" x14ac:dyDescent="0.4">
      <c r="A507" t="s">
        <v>1416</v>
      </c>
      <c r="B507" t="s">
        <v>532</v>
      </c>
      <c r="C507">
        <v>2279</v>
      </c>
      <c r="D507">
        <v>149</v>
      </c>
      <c r="E507" t="s">
        <v>1339</v>
      </c>
      <c r="F507" t="s">
        <v>1339</v>
      </c>
      <c r="G507" t="str">
        <f>VLOOKUP(F507,'전체(대표)'!$C$2:$J$420,3,FALSE)</f>
        <v>유기농산물</v>
      </c>
      <c r="H507" t="str">
        <f>VLOOKUP(F507,'전체(대표)'!$C$2:$J$420,4,FALSE)</f>
        <v>흙사랑논밭분과</v>
      </c>
      <c r="I507">
        <f>VLOOKUP(F507,'전체(대표)'!$C$2:$J$420,5,FALSE)</f>
        <v>50</v>
      </c>
      <c r="J507" t="str">
        <f>VLOOKUP(F507,'전체(대표)'!$C$2:$J$420,6,FALSE)</f>
        <v xml:space="preserve">충청북도 괴산군 감물면 </v>
      </c>
      <c r="K507" t="str">
        <f>VLOOKUP(F507,'전체(대표)'!$C$2:$J$420,8,FALSE)</f>
        <v>2022-05-24</v>
      </c>
    </row>
    <row r="508" spans="1:11" x14ac:dyDescent="0.4">
      <c r="A508" t="s">
        <v>1416</v>
      </c>
      <c r="B508" t="s">
        <v>180</v>
      </c>
      <c r="C508">
        <v>2279</v>
      </c>
      <c r="D508">
        <v>1495</v>
      </c>
      <c r="E508" t="s">
        <v>1339</v>
      </c>
      <c r="F508" t="s">
        <v>1339</v>
      </c>
      <c r="G508" t="str">
        <f>VLOOKUP(F508,'전체(대표)'!$C$2:$J$420,3,FALSE)</f>
        <v>유기농산물</v>
      </c>
      <c r="H508" t="str">
        <f>VLOOKUP(F508,'전체(대표)'!$C$2:$J$420,4,FALSE)</f>
        <v>흙사랑논밭분과</v>
      </c>
      <c r="I508">
        <f>VLOOKUP(F508,'전체(대표)'!$C$2:$J$420,5,FALSE)</f>
        <v>50</v>
      </c>
      <c r="J508" t="str">
        <f>VLOOKUP(F508,'전체(대표)'!$C$2:$J$420,6,FALSE)</f>
        <v xml:space="preserve">충청북도 괴산군 감물면 </v>
      </c>
      <c r="K508" t="str">
        <f>VLOOKUP(F508,'전체(대표)'!$C$2:$J$420,8,FALSE)</f>
        <v>2022-05-24</v>
      </c>
    </row>
    <row r="509" spans="1:11" x14ac:dyDescent="0.4">
      <c r="A509" t="s">
        <v>1416</v>
      </c>
      <c r="B509" t="s">
        <v>1353</v>
      </c>
      <c r="C509">
        <v>2279</v>
      </c>
      <c r="D509">
        <v>390</v>
      </c>
      <c r="E509" t="s">
        <v>1339</v>
      </c>
      <c r="F509" t="s">
        <v>1339</v>
      </c>
      <c r="G509" t="str">
        <f>VLOOKUP(F509,'전체(대표)'!$C$2:$J$420,3,FALSE)</f>
        <v>유기농산물</v>
      </c>
      <c r="H509" t="str">
        <f>VLOOKUP(F509,'전체(대표)'!$C$2:$J$420,4,FALSE)</f>
        <v>흙사랑논밭분과</v>
      </c>
      <c r="I509">
        <f>VLOOKUP(F509,'전체(대표)'!$C$2:$J$420,5,FALSE)</f>
        <v>50</v>
      </c>
      <c r="J509" t="str">
        <f>VLOOKUP(F509,'전체(대표)'!$C$2:$J$420,6,FALSE)</f>
        <v xml:space="preserve">충청북도 괴산군 감물면 </v>
      </c>
      <c r="K509" t="str">
        <f>VLOOKUP(F509,'전체(대표)'!$C$2:$J$420,8,FALSE)</f>
        <v>2022-05-24</v>
      </c>
    </row>
    <row r="510" spans="1:11" x14ac:dyDescent="0.4">
      <c r="A510" t="s">
        <v>1416</v>
      </c>
      <c r="B510" t="s">
        <v>158</v>
      </c>
      <c r="C510">
        <v>2279</v>
      </c>
      <c r="D510">
        <v>4300</v>
      </c>
      <c r="E510" t="s">
        <v>1339</v>
      </c>
      <c r="F510" t="s">
        <v>1339</v>
      </c>
      <c r="G510" t="str">
        <f>VLOOKUP(F510,'전체(대표)'!$C$2:$J$420,3,FALSE)</f>
        <v>유기농산물</v>
      </c>
      <c r="H510" t="str">
        <f>VLOOKUP(F510,'전체(대표)'!$C$2:$J$420,4,FALSE)</f>
        <v>흙사랑논밭분과</v>
      </c>
      <c r="I510">
        <f>VLOOKUP(F510,'전체(대표)'!$C$2:$J$420,5,FALSE)</f>
        <v>50</v>
      </c>
      <c r="J510" t="str">
        <f>VLOOKUP(F510,'전체(대표)'!$C$2:$J$420,6,FALSE)</f>
        <v xml:space="preserve">충청북도 괴산군 감물면 </v>
      </c>
      <c r="K510" t="str">
        <f>VLOOKUP(F510,'전체(대표)'!$C$2:$J$420,8,FALSE)</f>
        <v>2022-05-24</v>
      </c>
    </row>
    <row r="511" spans="1:11" x14ac:dyDescent="0.4">
      <c r="A511" t="s">
        <v>1417</v>
      </c>
      <c r="B511" t="s">
        <v>201</v>
      </c>
      <c r="C511">
        <v>2880</v>
      </c>
      <c r="D511">
        <v>6300</v>
      </c>
      <c r="E511" t="s">
        <v>1339</v>
      </c>
      <c r="F511" t="s">
        <v>1339</v>
      </c>
      <c r="G511" t="str">
        <f>VLOOKUP(F511,'전체(대표)'!$C$2:$J$420,3,FALSE)</f>
        <v>유기농산물</v>
      </c>
      <c r="H511" t="str">
        <f>VLOOKUP(F511,'전체(대표)'!$C$2:$J$420,4,FALSE)</f>
        <v>흙사랑논밭분과</v>
      </c>
      <c r="I511">
        <f>VLOOKUP(F511,'전체(대표)'!$C$2:$J$420,5,FALSE)</f>
        <v>50</v>
      </c>
      <c r="J511" t="str">
        <f>VLOOKUP(F511,'전체(대표)'!$C$2:$J$420,6,FALSE)</f>
        <v xml:space="preserve">충청북도 괴산군 감물면 </v>
      </c>
      <c r="K511" t="str">
        <f>VLOOKUP(F511,'전체(대표)'!$C$2:$J$420,8,FALSE)</f>
        <v>2022-05-24</v>
      </c>
    </row>
    <row r="512" spans="1:11" x14ac:dyDescent="0.4">
      <c r="A512" t="s">
        <v>1417</v>
      </c>
      <c r="B512" t="s">
        <v>13</v>
      </c>
      <c r="C512">
        <v>2880</v>
      </c>
      <c r="D512">
        <v>24012</v>
      </c>
      <c r="E512" t="s">
        <v>1339</v>
      </c>
      <c r="F512" t="s">
        <v>1339</v>
      </c>
      <c r="G512" t="str">
        <f>VLOOKUP(F512,'전체(대표)'!$C$2:$J$420,3,FALSE)</f>
        <v>유기농산물</v>
      </c>
      <c r="H512" t="str">
        <f>VLOOKUP(F512,'전체(대표)'!$C$2:$J$420,4,FALSE)</f>
        <v>흙사랑논밭분과</v>
      </c>
      <c r="I512">
        <f>VLOOKUP(F512,'전체(대표)'!$C$2:$J$420,5,FALSE)</f>
        <v>50</v>
      </c>
      <c r="J512" t="str">
        <f>VLOOKUP(F512,'전체(대표)'!$C$2:$J$420,6,FALSE)</f>
        <v xml:space="preserve">충청북도 괴산군 감물면 </v>
      </c>
      <c r="K512" t="str">
        <f>VLOOKUP(F512,'전체(대표)'!$C$2:$J$420,8,FALSE)</f>
        <v>2022-05-24</v>
      </c>
    </row>
    <row r="513" spans="1:11" x14ac:dyDescent="0.4">
      <c r="A513" t="s">
        <v>1417</v>
      </c>
      <c r="B513" t="s">
        <v>307</v>
      </c>
      <c r="C513">
        <v>1880</v>
      </c>
      <c r="D513">
        <v>381</v>
      </c>
      <c r="E513" t="s">
        <v>1339</v>
      </c>
      <c r="F513" t="s">
        <v>1339</v>
      </c>
      <c r="G513" t="str">
        <f>VLOOKUP(F513,'전체(대표)'!$C$2:$J$420,3,FALSE)</f>
        <v>유기농산물</v>
      </c>
      <c r="H513" t="str">
        <f>VLOOKUP(F513,'전체(대표)'!$C$2:$J$420,4,FALSE)</f>
        <v>흙사랑논밭분과</v>
      </c>
      <c r="I513">
        <f>VLOOKUP(F513,'전체(대표)'!$C$2:$J$420,5,FALSE)</f>
        <v>50</v>
      </c>
      <c r="J513" t="str">
        <f>VLOOKUP(F513,'전체(대표)'!$C$2:$J$420,6,FALSE)</f>
        <v xml:space="preserve">충청북도 괴산군 감물면 </v>
      </c>
      <c r="K513" t="str">
        <f>VLOOKUP(F513,'전체(대표)'!$C$2:$J$420,8,FALSE)</f>
        <v>2022-05-24</v>
      </c>
    </row>
    <row r="514" spans="1:11" x14ac:dyDescent="0.4">
      <c r="A514" t="s">
        <v>1417</v>
      </c>
      <c r="B514" t="s">
        <v>158</v>
      </c>
      <c r="C514">
        <v>3421</v>
      </c>
      <c r="D514">
        <v>6670</v>
      </c>
      <c r="E514" t="s">
        <v>1339</v>
      </c>
      <c r="F514" t="s">
        <v>1339</v>
      </c>
      <c r="G514" t="str">
        <f>VLOOKUP(F514,'전체(대표)'!$C$2:$J$420,3,FALSE)</f>
        <v>유기농산물</v>
      </c>
      <c r="H514" t="str">
        <f>VLOOKUP(F514,'전체(대표)'!$C$2:$J$420,4,FALSE)</f>
        <v>흙사랑논밭분과</v>
      </c>
      <c r="I514">
        <f>VLOOKUP(F514,'전체(대표)'!$C$2:$J$420,5,FALSE)</f>
        <v>50</v>
      </c>
      <c r="J514" t="str">
        <f>VLOOKUP(F514,'전체(대표)'!$C$2:$J$420,6,FALSE)</f>
        <v xml:space="preserve">충청북도 괴산군 감물면 </v>
      </c>
      <c r="K514" t="str">
        <f>VLOOKUP(F514,'전체(대표)'!$C$2:$J$420,8,FALSE)</f>
        <v>2022-05-24</v>
      </c>
    </row>
    <row r="515" spans="1:11" x14ac:dyDescent="0.4">
      <c r="A515" t="s">
        <v>1417</v>
      </c>
      <c r="B515" t="s">
        <v>60</v>
      </c>
      <c r="C515">
        <v>3421</v>
      </c>
      <c r="D515">
        <v>2400</v>
      </c>
      <c r="E515" t="s">
        <v>1339</v>
      </c>
      <c r="F515" t="s">
        <v>1339</v>
      </c>
      <c r="G515" t="str">
        <f>VLOOKUP(F515,'전체(대표)'!$C$2:$J$420,3,FALSE)</f>
        <v>유기농산물</v>
      </c>
      <c r="H515" t="str">
        <f>VLOOKUP(F515,'전체(대표)'!$C$2:$J$420,4,FALSE)</f>
        <v>흙사랑논밭분과</v>
      </c>
      <c r="I515">
        <f>VLOOKUP(F515,'전체(대표)'!$C$2:$J$420,5,FALSE)</f>
        <v>50</v>
      </c>
      <c r="J515" t="str">
        <f>VLOOKUP(F515,'전체(대표)'!$C$2:$J$420,6,FALSE)</f>
        <v xml:space="preserve">충청북도 괴산군 감물면 </v>
      </c>
      <c r="K515" t="str">
        <f>VLOOKUP(F515,'전체(대표)'!$C$2:$J$420,8,FALSE)</f>
        <v>2022-05-24</v>
      </c>
    </row>
    <row r="516" spans="1:11" x14ac:dyDescent="0.4">
      <c r="A516" t="s">
        <v>1418</v>
      </c>
      <c r="B516" t="s">
        <v>55</v>
      </c>
      <c r="C516">
        <v>4896</v>
      </c>
      <c r="D516">
        <v>2960</v>
      </c>
      <c r="E516" t="s">
        <v>1339</v>
      </c>
      <c r="F516" t="s">
        <v>1339</v>
      </c>
      <c r="G516" t="str">
        <f>VLOOKUP(F516,'전체(대표)'!$C$2:$J$420,3,FALSE)</f>
        <v>유기농산물</v>
      </c>
      <c r="H516" t="str">
        <f>VLOOKUP(F516,'전체(대표)'!$C$2:$J$420,4,FALSE)</f>
        <v>흙사랑논밭분과</v>
      </c>
      <c r="I516">
        <f>VLOOKUP(F516,'전체(대표)'!$C$2:$J$420,5,FALSE)</f>
        <v>50</v>
      </c>
      <c r="J516" t="str">
        <f>VLOOKUP(F516,'전체(대표)'!$C$2:$J$420,6,FALSE)</f>
        <v xml:space="preserve">충청북도 괴산군 감물면 </v>
      </c>
      <c r="K516" t="str">
        <f>VLOOKUP(F516,'전체(대표)'!$C$2:$J$420,8,FALSE)</f>
        <v>2022-05-24</v>
      </c>
    </row>
    <row r="517" spans="1:11" x14ac:dyDescent="0.4">
      <c r="A517" t="s">
        <v>1418</v>
      </c>
      <c r="B517" t="s">
        <v>1357</v>
      </c>
      <c r="C517">
        <v>2314</v>
      </c>
      <c r="D517">
        <v>420</v>
      </c>
      <c r="E517" t="s">
        <v>1339</v>
      </c>
      <c r="F517" t="s">
        <v>1339</v>
      </c>
      <c r="G517" t="str">
        <f>VLOOKUP(F517,'전체(대표)'!$C$2:$J$420,3,FALSE)</f>
        <v>유기농산물</v>
      </c>
      <c r="H517" t="str">
        <f>VLOOKUP(F517,'전체(대표)'!$C$2:$J$420,4,FALSE)</f>
        <v>흙사랑논밭분과</v>
      </c>
      <c r="I517">
        <f>VLOOKUP(F517,'전체(대표)'!$C$2:$J$420,5,FALSE)</f>
        <v>50</v>
      </c>
      <c r="J517" t="str">
        <f>VLOOKUP(F517,'전체(대표)'!$C$2:$J$420,6,FALSE)</f>
        <v xml:space="preserve">충청북도 괴산군 감물면 </v>
      </c>
      <c r="K517" t="str">
        <f>VLOOKUP(F517,'전체(대표)'!$C$2:$J$420,8,FALSE)</f>
        <v>2022-05-24</v>
      </c>
    </row>
    <row r="518" spans="1:11" x14ac:dyDescent="0.4">
      <c r="A518" t="s">
        <v>1418</v>
      </c>
      <c r="B518" t="s">
        <v>60</v>
      </c>
      <c r="C518">
        <v>2314</v>
      </c>
      <c r="D518">
        <v>1008</v>
      </c>
      <c r="E518" t="s">
        <v>1339</v>
      </c>
      <c r="F518" t="s">
        <v>1339</v>
      </c>
      <c r="G518" t="str">
        <f>VLOOKUP(F518,'전체(대표)'!$C$2:$J$420,3,FALSE)</f>
        <v>유기농산물</v>
      </c>
      <c r="H518" t="str">
        <f>VLOOKUP(F518,'전체(대표)'!$C$2:$J$420,4,FALSE)</f>
        <v>흙사랑논밭분과</v>
      </c>
      <c r="I518">
        <f>VLOOKUP(F518,'전체(대표)'!$C$2:$J$420,5,FALSE)</f>
        <v>50</v>
      </c>
      <c r="J518" t="str">
        <f>VLOOKUP(F518,'전체(대표)'!$C$2:$J$420,6,FALSE)</f>
        <v xml:space="preserve">충청북도 괴산군 감물면 </v>
      </c>
      <c r="K518" t="str">
        <f>VLOOKUP(F518,'전체(대표)'!$C$2:$J$420,8,FALSE)</f>
        <v>2022-05-24</v>
      </c>
    </row>
    <row r="519" spans="1:11" x14ac:dyDescent="0.4">
      <c r="A519" t="s">
        <v>1419</v>
      </c>
      <c r="B519" t="s">
        <v>201</v>
      </c>
      <c r="C519">
        <v>3236</v>
      </c>
      <c r="D519">
        <v>7350</v>
      </c>
      <c r="E519" t="s">
        <v>1339</v>
      </c>
      <c r="F519" t="s">
        <v>1339</v>
      </c>
      <c r="G519" t="str">
        <f>VLOOKUP(F519,'전체(대표)'!$C$2:$J$420,3,FALSE)</f>
        <v>유기농산물</v>
      </c>
      <c r="H519" t="str">
        <f>VLOOKUP(F519,'전체(대표)'!$C$2:$J$420,4,FALSE)</f>
        <v>흙사랑논밭분과</v>
      </c>
      <c r="I519">
        <f>VLOOKUP(F519,'전체(대표)'!$C$2:$J$420,5,FALSE)</f>
        <v>50</v>
      </c>
      <c r="J519" t="str">
        <f>VLOOKUP(F519,'전체(대표)'!$C$2:$J$420,6,FALSE)</f>
        <v xml:space="preserve">충청북도 괴산군 감물면 </v>
      </c>
      <c r="K519" t="str">
        <f>VLOOKUP(F519,'전체(대표)'!$C$2:$J$420,8,FALSE)</f>
        <v>2022-05-24</v>
      </c>
    </row>
    <row r="520" spans="1:11" x14ac:dyDescent="0.4">
      <c r="A520" t="s">
        <v>1419</v>
      </c>
      <c r="B520" t="s">
        <v>361</v>
      </c>
      <c r="C520">
        <v>1651</v>
      </c>
      <c r="D520">
        <v>180</v>
      </c>
      <c r="E520" t="s">
        <v>1339</v>
      </c>
      <c r="F520" t="s">
        <v>1339</v>
      </c>
      <c r="G520" t="str">
        <f>VLOOKUP(F520,'전체(대표)'!$C$2:$J$420,3,FALSE)</f>
        <v>유기농산물</v>
      </c>
      <c r="H520" t="str">
        <f>VLOOKUP(F520,'전체(대표)'!$C$2:$J$420,4,FALSE)</f>
        <v>흙사랑논밭분과</v>
      </c>
      <c r="I520">
        <f>VLOOKUP(F520,'전체(대표)'!$C$2:$J$420,5,FALSE)</f>
        <v>50</v>
      </c>
      <c r="J520" t="str">
        <f>VLOOKUP(F520,'전체(대표)'!$C$2:$J$420,6,FALSE)</f>
        <v xml:space="preserve">충청북도 괴산군 감물면 </v>
      </c>
      <c r="K520" t="str">
        <f>VLOOKUP(F520,'전체(대표)'!$C$2:$J$420,8,FALSE)</f>
        <v>2022-05-24</v>
      </c>
    </row>
    <row r="521" spans="1:11" x14ac:dyDescent="0.4">
      <c r="A521" t="s">
        <v>1419</v>
      </c>
      <c r="B521" t="s">
        <v>13</v>
      </c>
      <c r="C521">
        <v>4396</v>
      </c>
      <c r="D521">
        <v>36018</v>
      </c>
      <c r="E521" t="s">
        <v>1339</v>
      </c>
      <c r="F521" t="s">
        <v>1339</v>
      </c>
      <c r="G521" t="str">
        <f>VLOOKUP(F521,'전체(대표)'!$C$2:$J$420,3,FALSE)</f>
        <v>유기농산물</v>
      </c>
      <c r="H521" t="str">
        <f>VLOOKUP(F521,'전체(대표)'!$C$2:$J$420,4,FALSE)</f>
        <v>흙사랑논밭분과</v>
      </c>
      <c r="I521">
        <f>VLOOKUP(F521,'전체(대표)'!$C$2:$J$420,5,FALSE)</f>
        <v>50</v>
      </c>
      <c r="J521" t="str">
        <f>VLOOKUP(F521,'전체(대표)'!$C$2:$J$420,6,FALSE)</f>
        <v xml:space="preserve">충청북도 괴산군 감물면 </v>
      </c>
      <c r="K521" t="str">
        <f>VLOOKUP(F521,'전체(대표)'!$C$2:$J$420,8,FALSE)</f>
        <v>2022-05-24</v>
      </c>
    </row>
    <row r="522" spans="1:11" x14ac:dyDescent="0.4">
      <c r="A522" t="s">
        <v>1419</v>
      </c>
      <c r="B522" t="s">
        <v>55</v>
      </c>
      <c r="C522">
        <v>1725</v>
      </c>
      <c r="D522">
        <v>1000</v>
      </c>
      <c r="E522" t="s">
        <v>1339</v>
      </c>
      <c r="F522" t="s">
        <v>1339</v>
      </c>
      <c r="G522" t="str">
        <f>VLOOKUP(F522,'전체(대표)'!$C$2:$J$420,3,FALSE)</f>
        <v>유기농산물</v>
      </c>
      <c r="H522" t="str">
        <f>VLOOKUP(F522,'전체(대표)'!$C$2:$J$420,4,FALSE)</f>
        <v>흙사랑논밭분과</v>
      </c>
      <c r="I522">
        <f>VLOOKUP(F522,'전체(대표)'!$C$2:$J$420,5,FALSE)</f>
        <v>50</v>
      </c>
      <c r="J522" t="str">
        <f>VLOOKUP(F522,'전체(대표)'!$C$2:$J$420,6,FALSE)</f>
        <v xml:space="preserve">충청북도 괴산군 감물면 </v>
      </c>
      <c r="K522" t="str">
        <f>VLOOKUP(F522,'전체(대표)'!$C$2:$J$420,8,FALSE)</f>
        <v>2022-05-24</v>
      </c>
    </row>
    <row r="523" spans="1:11" x14ac:dyDescent="0.4">
      <c r="A523" t="s">
        <v>1419</v>
      </c>
      <c r="B523" t="s">
        <v>1353</v>
      </c>
      <c r="C523">
        <v>5916</v>
      </c>
      <c r="D523">
        <v>850</v>
      </c>
      <c r="E523" t="s">
        <v>1339</v>
      </c>
      <c r="F523" t="s">
        <v>1339</v>
      </c>
      <c r="G523" t="str">
        <f>VLOOKUP(F523,'전체(대표)'!$C$2:$J$420,3,FALSE)</f>
        <v>유기농산물</v>
      </c>
      <c r="H523" t="str">
        <f>VLOOKUP(F523,'전체(대표)'!$C$2:$J$420,4,FALSE)</f>
        <v>흙사랑논밭분과</v>
      </c>
      <c r="I523">
        <f>VLOOKUP(F523,'전체(대표)'!$C$2:$J$420,5,FALSE)</f>
        <v>50</v>
      </c>
      <c r="J523" t="str">
        <f>VLOOKUP(F523,'전체(대표)'!$C$2:$J$420,6,FALSE)</f>
        <v xml:space="preserve">충청북도 괴산군 감물면 </v>
      </c>
      <c r="K523" t="str">
        <f>VLOOKUP(F523,'전체(대표)'!$C$2:$J$420,8,FALSE)</f>
        <v>2022-05-24</v>
      </c>
    </row>
    <row r="524" spans="1:11" x14ac:dyDescent="0.4">
      <c r="A524" t="s">
        <v>1419</v>
      </c>
      <c r="B524" t="s">
        <v>158</v>
      </c>
      <c r="C524">
        <v>4395</v>
      </c>
      <c r="D524">
        <v>9202</v>
      </c>
      <c r="E524" t="s">
        <v>1339</v>
      </c>
      <c r="F524" t="s">
        <v>1339</v>
      </c>
      <c r="G524" t="str">
        <f>VLOOKUP(F524,'전체(대표)'!$C$2:$J$420,3,FALSE)</f>
        <v>유기농산물</v>
      </c>
      <c r="H524" t="str">
        <f>VLOOKUP(F524,'전체(대표)'!$C$2:$J$420,4,FALSE)</f>
        <v>흙사랑논밭분과</v>
      </c>
      <c r="I524">
        <f>VLOOKUP(F524,'전체(대표)'!$C$2:$J$420,5,FALSE)</f>
        <v>50</v>
      </c>
      <c r="J524" t="str">
        <f>VLOOKUP(F524,'전체(대표)'!$C$2:$J$420,6,FALSE)</f>
        <v xml:space="preserve">충청북도 괴산군 감물면 </v>
      </c>
      <c r="K524" t="str">
        <f>VLOOKUP(F524,'전체(대표)'!$C$2:$J$420,8,FALSE)</f>
        <v>2022-05-24</v>
      </c>
    </row>
    <row r="525" spans="1:11" x14ac:dyDescent="0.4">
      <c r="A525" t="s">
        <v>1419</v>
      </c>
      <c r="B525" t="s">
        <v>1315</v>
      </c>
      <c r="C525">
        <v>4396</v>
      </c>
      <c r="D525">
        <v>4400</v>
      </c>
      <c r="E525" t="s">
        <v>1339</v>
      </c>
      <c r="F525" t="s">
        <v>1339</v>
      </c>
      <c r="G525" t="str">
        <f>VLOOKUP(F525,'전체(대표)'!$C$2:$J$420,3,FALSE)</f>
        <v>유기농산물</v>
      </c>
      <c r="H525" t="str">
        <f>VLOOKUP(F525,'전체(대표)'!$C$2:$J$420,4,FALSE)</f>
        <v>흙사랑논밭분과</v>
      </c>
      <c r="I525">
        <f>VLOOKUP(F525,'전체(대표)'!$C$2:$J$420,5,FALSE)</f>
        <v>50</v>
      </c>
      <c r="J525" t="str">
        <f>VLOOKUP(F525,'전체(대표)'!$C$2:$J$420,6,FALSE)</f>
        <v xml:space="preserve">충청북도 괴산군 감물면 </v>
      </c>
      <c r="K525" t="str">
        <f>VLOOKUP(F525,'전체(대표)'!$C$2:$J$420,8,FALSE)</f>
        <v>2022-05-24</v>
      </c>
    </row>
    <row r="526" spans="1:11" x14ac:dyDescent="0.4">
      <c r="A526" t="s">
        <v>1419</v>
      </c>
      <c r="B526" t="s">
        <v>60</v>
      </c>
      <c r="C526">
        <v>3693</v>
      </c>
      <c r="D526">
        <v>1512</v>
      </c>
      <c r="E526" t="s">
        <v>1339</v>
      </c>
      <c r="F526" t="s">
        <v>1339</v>
      </c>
      <c r="G526" t="str">
        <f>VLOOKUP(F526,'전체(대표)'!$C$2:$J$420,3,FALSE)</f>
        <v>유기농산물</v>
      </c>
      <c r="H526" t="str">
        <f>VLOOKUP(F526,'전체(대표)'!$C$2:$J$420,4,FALSE)</f>
        <v>흙사랑논밭분과</v>
      </c>
      <c r="I526">
        <f>VLOOKUP(F526,'전체(대표)'!$C$2:$J$420,5,FALSE)</f>
        <v>50</v>
      </c>
      <c r="J526" t="str">
        <f>VLOOKUP(F526,'전체(대표)'!$C$2:$J$420,6,FALSE)</f>
        <v xml:space="preserve">충청북도 괴산군 감물면 </v>
      </c>
      <c r="K526" t="str">
        <f>VLOOKUP(F526,'전체(대표)'!$C$2:$J$420,8,FALSE)</f>
        <v>2022-05-24</v>
      </c>
    </row>
    <row r="527" spans="1:11" x14ac:dyDescent="0.4">
      <c r="A527" t="s">
        <v>1420</v>
      </c>
      <c r="B527" t="s">
        <v>201</v>
      </c>
      <c r="C527">
        <v>3171</v>
      </c>
      <c r="D527">
        <v>6650</v>
      </c>
      <c r="E527" t="s">
        <v>1339</v>
      </c>
      <c r="F527" t="s">
        <v>1339</v>
      </c>
      <c r="G527" t="str">
        <f>VLOOKUP(F527,'전체(대표)'!$C$2:$J$420,3,FALSE)</f>
        <v>유기농산물</v>
      </c>
      <c r="H527" t="str">
        <f>VLOOKUP(F527,'전체(대표)'!$C$2:$J$420,4,FALSE)</f>
        <v>흙사랑논밭분과</v>
      </c>
      <c r="I527">
        <f>VLOOKUP(F527,'전체(대표)'!$C$2:$J$420,5,FALSE)</f>
        <v>50</v>
      </c>
      <c r="J527" t="str">
        <f>VLOOKUP(F527,'전체(대표)'!$C$2:$J$420,6,FALSE)</f>
        <v xml:space="preserve">충청북도 괴산군 감물면 </v>
      </c>
      <c r="K527" t="str">
        <f>VLOOKUP(F527,'전체(대표)'!$C$2:$J$420,8,FALSE)</f>
        <v>2022-05-24</v>
      </c>
    </row>
    <row r="528" spans="1:11" x14ac:dyDescent="0.4">
      <c r="A528" t="s">
        <v>1420</v>
      </c>
      <c r="B528" t="s">
        <v>55</v>
      </c>
      <c r="C528">
        <v>8684</v>
      </c>
      <c r="D528">
        <v>5200</v>
      </c>
      <c r="E528" t="s">
        <v>1339</v>
      </c>
      <c r="F528" t="s">
        <v>1339</v>
      </c>
      <c r="G528" t="str">
        <f>VLOOKUP(F528,'전체(대표)'!$C$2:$J$420,3,FALSE)</f>
        <v>유기농산물</v>
      </c>
      <c r="H528" t="str">
        <f>VLOOKUP(F528,'전체(대표)'!$C$2:$J$420,4,FALSE)</f>
        <v>흙사랑논밭분과</v>
      </c>
      <c r="I528">
        <f>VLOOKUP(F528,'전체(대표)'!$C$2:$J$420,5,FALSE)</f>
        <v>50</v>
      </c>
      <c r="J528" t="str">
        <f>VLOOKUP(F528,'전체(대표)'!$C$2:$J$420,6,FALSE)</f>
        <v xml:space="preserve">충청북도 괴산군 감물면 </v>
      </c>
      <c r="K528" t="str">
        <f>VLOOKUP(F528,'전체(대표)'!$C$2:$J$420,8,FALSE)</f>
        <v>2022-05-24</v>
      </c>
    </row>
    <row r="529" spans="1:11" x14ac:dyDescent="0.4">
      <c r="A529" t="s">
        <v>1420</v>
      </c>
      <c r="B529" t="s">
        <v>532</v>
      </c>
      <c r="C529">
        <v>3465</v>
      </c>
      <c r="D529">
        <v>192</v>
      </c>
      <c r="E529" t="s">
        <v>1339</v>
      </c>
      <c r="F529" t="s">
        <v>1339</v>
      </c>
      <c r="G529" t="str">
        <f>VLOOKUP(F529,'전체(대표)'!$C$2:$J$420,3,FALSE)</f>
        <v>유기농산물</v>
      </c>
      <c r="H529" t="str">
        <f>VLOOKUP(F529,'전체(대표)'!$C$2:$J$420,4,FALSE)</f>
        <v>흙사랑논밭분과</v>
      </c>
      <c r="I529">
        <f>VLOOKUP(F529,'전체(대표)'!$C$2:$J$420,5,FALSE)</f>
        <v>50</v>
      </c>
      <c r="J529" t="str">
        <f>VLOOKUP(F529,'전체(대표)'!$C$2:$J$420,6,FALSE)</f>
        <v xml:space="preserve">충청북도 괴산군 감물면 </v>
      </c>
      <c r="K529" t="str">
        <f>VLOOKUP(F529,'전체(대표)'!$C$2:$J$420,8,FALSE)</f>
        <v>2022-05-24</v>
      </c>
    </row>
    <row r="530" spans="1:11" x14ac:dyDescent="0.4">
      <c r="A530" t="s">
        <v>1420</v>
      </c>
      <c r="B530" t="s">
        <v>180</v>
      </c>
      <c r="C530">
        <v>3465</v>
      </c>
      <c r="D530">
        <v>1920</v>
      </c>
      <c r="E530" t="s">
        <v>1339</v>
      </c>
      <c r="F530" t="s">
        <v>1339</v>
      </c>
      <c r="G530" t="str">
        <f>VLOOKUP(F530,'전체(대표)'!$C$2:$J$420,3,FALSE)</f>
        <v>유기농산물</v>
      </c>
      <c r="H530" t="str">
        <f>VLOOKUP(F530,'전체(대표)'!$C$2:$J$420,4,FALSE)</f>
        <v>흙사랑논밭분과</v>
      </c>
      <c r="I530">
        <f>VLOOKUP(F530,'전체(대표)'!$C$2:$J$420,5,FALSE)</f>
        <v>50</v>
      </c>
      <c r="J530" t="str">
        <f>VLOOKUP(F530,'전체(대표)'!$C$2:$J$420,6,FALSE)</f>
        <v xml:space="preserve">충청북도 괴산군 감물면 </v>
      </c>
      <c r="K530" t="str">
        <f>VLOOKUP(F530,'전체(대표)'!$C$2:$J$420,8,FALSE)</f>
        <v>2022-05-24</v>
      </c>
    </row>
    <row r="531" spans="1:11" x14ac:dyDescent="0.4">
      <c r="A531" t="s">
        <v>1420</v>
      </c>
      <c r="B531" t="s">
        <v>158</v>
      </c>
      <c r="C531">
        <v>2316</v>
      </c>
      <c r="D531">
        <v>3835</v>
      </c>
      <c r="E531" t="s">
        <v>1339</v>
      </c>
      <c r="F531" t="s">
        <v>1339</v>
      </c>
      <c r="G531" t="str">
        <f>VLOOKUP(F531,'전체(대표)'!$C$2:$J$420,3,FALSE)</f>
        <v>유기농산물</v>
      </c>
      <c r="H531" t="str">
        <f>VLOOKUP(F531,'전체(대표)'!$C$2:$J$420,4,FALSE)</f>
        <v>흙사랑논밭분과</v>
      </c>
      <c r="I531">
        <f>VLOOKUP(F531,'전체(대표)'!$C$2:$J$420,5,FALSE)</f>
        <v>50</v>
      </c>
      <c r="J531" t="str">
        <f>VLOOKUP(F531,'전체(대표)'!$C$2:$J$420,6,FALSE)</f>
        <v xml:space="preserve">충청북도 괴산군 감물면 </v>
      </c>
      <c r="K531" t="str">
        <f>VLOOKUP(F531,'전체(대표)'!$C$2:$J$420,8,FALSE)</f>
        <v>2022-05-24</v>
      </c>
    </row>
    <row r="532" spans="1:11" x14ac:dyDescent="0.4">
      <c r="A532" t="s">
        <v>1420</v>
      </c>
      <c r="B532" t="s">
        <v>1421</v>
      </c>
      <c r="C532">
        <v>4320</v>
      </c>
      <c r="D532">
        <v>810</v>
      </c>
      <c r="E532" t="s">
        <v>1339</v>
      </c>
      <c r="F532" t="s">
        <v>1339</v>
      </c>
      <c r="G532" t="str">
        <f>VLOOKUP(F532,'전체(대표)'!$C$2:$J$420,3,FALSE)</f>
        <v>유기농산물</v>
      </c>
      <c r="H532" t="str">
        <f>VLOOKUP(F532,'전체(대표)'!$C$2:$J$420,4,FALSE)</f>
        <v>흙사랑논밭분과</v>
      </c>
      <c r="I532">
        <f>VLOOKUP(F532,'전체(대표)'!$C$2:$J$420,5,FALSE)</f>
        <v>50</v>
      </c>
      <c r="J532" t="str">
        <f>VLOOKUP(F532,'전체(대표)'!$C$2:$J$420,6,FALSE)</f>
        <v xml:space="preserve">충청북도 괴산군 감물면 </v>
      </c>
      <c r="K532" t="str">
        <f>VLOOKUP(F532,'전체(대표)'!$C$2:$J$420,8,FALSE)</f>
        <v>2022-05-24</v>
      </c>
    </row>
    <row r="533" spans="1:11" x14ac:dyDescent="0.4">
      <c r="A533" t="s">
        <v>1422</v>
      </c>
      <c r="B533" t="s">
        <v>1423</v>
      </c>
      <c r="C533">
        <v>2420</v>
      </c>
      <c r="D533">
        <v>140</v>
      </c>
      <c r="E533" t="s">
        <v>1339</v>
      </c>
      <c r="F533" t="s">
        <v>1339</v>
      </c>
      <c r="G533" t="str">
        <f>VLOOKUP(F533,'전체(대표)'!$C$2:$J$420,3,FALSE)</f>
        <v>유기농산물</v>
      </c>
      <c r="H533" t="str">
        <f>VLOOKUP(F533,'전체(대표)'!$C$2:$J$420,4,FALSE)</f>
        <v>흙사랑논밭분과</v>
      </c>
      <c r="I533">
        <f>VLOOKUP(F533,'전체(대표)'!$C$2:$J$420,5,FALSE)</f>
        <v>50</v>
      </c>
      <c r="J533" t="str">
        <f>VLOOKUP(F533,'전체(대표)'!$C$2:$J$420,6,FALSE)</f>
        <v xml:space="preserve">충청북도 괴산군 감물면 </v>
      </c>
      <c r="K533" t="str">
        <f>VLOOKUP(F533,'전체(대표)'!$C$2:$J$420,8,FALSE)</f>
        <v>2022-05-24</v>
      </c>
    </row>
    <row r="534" spans="1:11" x14ac:dyDescent="0.4">
      <c r="A534" t="s">
        <v>1422</v>
      </c>
      <c r="B534" t="s">
        <v>158</v>
      </c>
      <c r="C534">
        <v>2420</v>
      </c>
      <c r="D534">
        <v>5432</v>
      </c>
      <c r="E534" t="s">
        <v>1339</v>
      </c>
      <c r="F534" t="s">
        <v>1339</v>
      </c>
      <c r="G534" t="str">
        <f>VLOOKUP(F534,'전체(대표)'!$C$2:$J$420,3,FALSE)</f>
        <v>유기농산물</v>
      </c>
      <c r="H534" t="str">
        <f>VLOOKUP(F534,'전체(대표)'!$C$2:$J$420,4,FALSE)</f>
        <v>흙사랑논밭분과</v>
      </c>
      <c r="I534">
        <f>VLOOKUP(F534,'전체(대표)'!$C$2:$J$420,5,FALSE)</f>
        <v>50</v>
      </c>
      <c r="J534" t="str">
        <f>VLOOKUP(F534,'전체(대표)'!$C$2:$J$420,6,FALSE)</f>
        <v xml:space="preserve">충청북도 괴산군 감물면 </v>
      </c>
      <c r="K534" t="str">
        <f>VLOOKUP(F534,'전체(대표)'!$C$2:$J$420,8,FALSE)</f>
        <v>2022-05-24</v>
      </c>
    </row>
    <row r="535" spans="1:11" x14ac:dyDescent="0.4">
      <c r="A535" t="s">
        <v>1422</v>
      </c>
      <c r="B535" t="s">
        <v>1424</v>
      </c>
      <c r="C535">
        <v>2420</v>
      </c>
      <c r="D535">
        <v>1400</v>
      </c>
      <c r="E535" t="s">
        <v>1339</v>
      </c>
      <c r="F535" t="s">
        <v>1339</v>
      </c>
      <c r="G535" t="str">
        <f>VLOOKUP(F535,'전체(대표)'!$C$2:$J$420,3,FALSE)</f>
        <v>유기농산물</v>
      </c>
      <c r="H535" t="str">
        <f>VLOOKUP(F535,'전체(대표)'!$C$2:$J$420,4,FALSE)</f>
        <v>흙사랑논밭분과</v>
      </c>
      <c r="I535">
        <f>VLOOKUP(F535,'전체(대표)'!$C$2:$J$420,5,FALSE)</f>
        <v>50</v>
      </c>
      <c r="J535" t="str">
        <f>VLOOKUP(F535,'전체(대표)'!$C$2:$J$420,6,FALSE)</f>
        <v xml:space="preserve">충청북도 괴산군 감물면 </v>
      </c>
      <c r="K535" t="str">
        <f>VLOOKUP(F535,'전체(대표)'!$C$2:$J$420,8,FALSE)</f>
        <v>2022-05-24</v>
      </c>
    </row>
    <row r="536" spans="1:11" x14ac:dyDescent="0.4">
      <c r="A536" t="s">
        <v>1425</v>
      </c>
      <c r="B536" t="s">
        <v>13</v>
      </c>
      <c r="C536">
        <v>2093</v>
      </c>
      <c r="D536">
        <v>16008</v>
      </c>
      <c r="E536" t="s">
        <v>1339</v>
      </c>
      <c r="F536" t="s">
        <v>1339</v>
      </c>
      <c r="G536" t="str">
        <f>VLOOKUP(F536,'전체(대표)'!$C$2:$J$420,3,FALSE)</f>
        <v>유기농산물</v>
      </c>
      <c r="H536" t="str">
        <f>VLOOKUP(F536,'전체(대표)'!$C$2:$J$420,4,FALSE)</f>
        <v>흙사랑논밭분과</v>
      </c>
      <c r="I536">
        <f>VLOOKUP(F536,'전체(대표)'!$C$2:$J$420,5,FALSE)</f>
        <v>50</v>
      </c>
      <c r="J536" t="str">
        <f>VLOOKUP(F536,'전체(대표)'!$C$2:$J$420,6,FALSE)</f>
        <v xml:space="preserve">충청북도 괴산군 감물면 </v>
      </c>
      <c r="K536" t="str">
        <f>VLOOKUP(F536,'전체(대표)'!$C$2:$J$420,8,FALSE)</f>
        <v>2022-05-24</v>
      </c>
    </row>
    <row r="537" spans="1:11" x14ac:dyDescent="0.4">
      <c r="A537" t="s">
        <v>1425</v>
      </c>
      <c r="B537" t="s">
        <v>307</v>
      </c>
      <c r="C537">
        <v>2310</v>
      </c>
      <c r="D537">
        <v>469</v>
      </c>
      <c r="E537" t="s">
        <v>1339</v>
      </c>
      <c r="F537" t="s">
        <v>1339</v>
      </c>
      <c r="G537" t="str">
        <f>VLOOKUP(F537,'전체(대표)'!$C$2:$J$420,3,FALSE)</f>
        <v>유기농산물</v>
      </c>
      <c r="H537" t="str">
        <f>VLOOKUP(F537,'전체(대표)'!$C$2:$J$420,4,FALSE)</f>
        <v>흙사랑논밭분과</v>
      </c>
      <c r="I537">
        <f>VLOOKUP(F537,'전체(대표)'!$C$2:$J$420,5,FALSE)</f>
        <v>50</v>
      </c>
      <c r="J537" t="str">
        <f>VLOOKUP(F537,'전체(대표)'!$C$2:$J$420,6,FALSE)</f>
        <v xml:space="preserve">충청북도 괴산군 감물면 </v>
      </c>
      <c r="K537" t="str">
        <f>VLOOKUP(F537,'전체(대표)'!$C$2:$J$420,8,FALSE)</f>
        <v>2022-05-24</v>
      </c>
    </row>
    <row r="538" spans="1:11" x14ac:dyDescent="0.4">
      <c r="A538" t="s">
        <v>1425</v>
      </c>
      <c r="B538" t="s">
        <v>55</v>
      </c>
      <c r="C538">
        <v>2872</v>
      </c>
      <c r="D538">
        <v>1700</v>
      </c>
      <c r="E538" t="s">
        <v>1339</v>
      </c>
      <c r="F538" t="s">
        <v>1339</v>
      </c>
      <c r="G538" t="str">
        <f>VLOOKUP(F538,'전체(대표)'!$C$2:$J$420,3,FALSE)</f>
        <v>유기농산물</v>
      </c>
      <c r="H538" t="str">
        <f>VLOOKUP(F538,'전체(대표)'!$C$2:$J$420,4,FALSE)</f>
        <v>흙사랑논밭분과</v>
      </c>
      <c r="I538">
        <f>VLOOKUP(F538,'전체(대표)'!$C$2:$J$420,5,FALSE)</f>
        <v>50</v>
      </c>
      <c r="J538" t="str">
        <f>VLOOKUP(F538,'전체(대표)'!$C$2:$J$420,6,FALSE)</f>
        <v xml:space="preserve">충청북도 괴산군 감물면 </v>
      </c>
      <c r="K538" t="str">
        <f>VLOOKUP(F538,'전체(대표)'!$C$2:$J$420,8,FALSE)</f>
        <v>2022-05-24</v>
      </c>
    </row>
    <row r="539" spans="1:11" x14ac:dyDescent="0.4">
      <c r="A539" t="s">
        <v>1425</v>
      </c>
      <c r="B539" t="s">
        <v>532</v>
      </c>
      <c r="C539">
        <v>2093</v>
      </c>
      <c r="D539">
        <v>120</v>
      </c>
      <c r="E539" t="s">
        <v>1339</v>
      </c>
      <c r="F539" t="s">
        <v>1339</v>
      </c>
      <c r="G539" t="str">
        <f>VLOOKUP(F539,'전체(대표)'!$C$2:$J$420,3,FALSE)</f>
        <v>유기농산물</v>
      </c>
      <c r="H539" t="str">
        <f>VLOOKUP(F539,'전체(대표)'!$C$2:$J$420,4,FALSE)</f>
        <v>흙사랑논밭분과</v>
      </c>
      <c r="I539">
        <f>VLOOKUP(F539,'전체(대표)'!$C$2:$J$420,5,FALSE)</f>
        <v>50</v>
      </c>
      <c r="J539" t="str">
        <f>VLOOKUP(F539,'전체(대표)'!$C$2:$J$420,6,FALSE)</f>
        <v xml:space="preserve">충청북도 괴산군 감물면 </v>
      </c>
      <c r="K539" t="str">
        <f>VLOOKUP(F539,'전체(대표)'!$C$2:$J$420,8,FALSE)</f>
        <v>2022-05-24</v>
      </c>
    </row>
    <row r="540" spans="1:11" x14ac:dyDescent="0.4">
      <c r="A540" t="s">
        <v>1425</v>
      </c>
      <c r="B540" t="s">
        <v>180</v>
      </c>
      <c r="C540">
        <v>2093</v>
      </c>
      <c r="D540">
        <v>1200</v>
      </c>
      <c r="E540" t="s">
        <v>1339</v>
      </c>
      <c r="F540" t="s">
        <v>1339</v>
      </c>
      <c r="G540" t="str">
        <f>VLOOKUP(F540,'전체(대표)'!$C$2:$J$420,3,FALSE)</f>
        <v>유기농산물</v>
      </c>
      <c r="H540" t="str">
        <f>VLOOKUP(F540,'전체(대표)'!$C$2:$J$420,4,FALSE)</f>
        <v>흙사랑논밭분과</v>
      </c>
      <c r="I540">
        <f>VLOOKUP(F540,'전체(대표)'!$C$2:$J$420,5,FALSE)</f>
        <v>50</v>
      </c>
      <c r="J540" t="str">
        <f>VLOOKUP(F540,'전체(대표)'!$C$2:$J$420,6,FALSE)</f>
        <v xml:space="preserve">충청북도 괴산군 감물면 </v>
      </c>
      <c r="K540" t="str">
        <f>VLOOKUP(F540,'전체(대표)'!$C$2:$J$420,8,FALSE)</f>
        <v>2022-05-24</v>
      </c>
    </row>
    <row r="541" spans="1:11" x14ac:dyDescent="0.4">
      <c r="A541" t="s">
        <v>1425</v>
      </c>
      <c r="B541" t="s">
        <v>1357</v>
      </c>
      <c r="C541">
        <v>3532</v>
      </c>
      <c r="D541">
        <v>600</v>
      </c>
      <c r="E541" t="s">
        <v>1339</v>
      </c>
      <c r="F541" t="s">
        <v>1339</v>
      </c>
      <c r="G541" t="str">
        <f>VLOOKUP(F541,'전체(대표)'!$C$2:$J$420,3,FALSE)</f>
        <v>유기농산물</v>
      </c>
      <c r="H541" t="str">
        <f>VLOOKUP(F541,'전체(대표)'!$C$2:$J$420,4,FALSE)</f>
        <v>흙사랑논밭분과</v>
      </c>
      <c r="I541">
        <f>VLOOKUP(F541,'전체(대표)'!$C$2:$J$420,5,FALSE)</f>
        <v>50</v>
      </c>
      <c r="J541" t="str">
        <f>VLOOKUP(F541,'전체(대표)'!$C$2:$J$420,6,FALSE)</f>
        <v xml:space="preserve">충청북도 괴산군 감물면 </v>
      </c>
      <c r="K541" t="str">
        <f>VLOOKUP(F541,'전체(대표)'!$C$2:$J$420,8,FALSE)</f>
        <v>2022-05-24</v>
      </c>
    </row>
    <row r="542" spans="1:11" x14ac:dyDescent="0.4">
      <c r="A542" t="s">
        <v>1425</v>
      </c>
      <c r="B542" t="s">
        <v>158</v>
      </c>
      <c r="C542">
        <v>4178</v>
      </c>
      <c r="D542">
        <v>9204</v>
      </c>
      <c r="E542" t="s">
        <v>1339</v>
      </c>
      <c r="F542" t="s">
        <v>1339</v>
      </c>
      <c r="G542" t="str">
        <f>VLOOKUP(F542,'전체(대표)'!$C$2:$J$420,3,FALSE)</f>
        <v>유기농산물</v>
      </c>
      <c r="H542" t="str">
        <f>VLOOKUP(F542,'전체(대표)'!$C$2:$J$420,4,FALSE)</f>
        <v>흙사랑논밭분과</v>
      </c>
      <c r="I542">
        <f>VLOOKUP(F542,'전체(대표)'!$C$2:$J$420,5,FALSE)</f>
        <v>50</v>
      </c>
      <c r="J542" t="str">
        <f>VLOOKUP(F542,'전체(대표)'!$C$2:$J$420,6,FALSE)</f>
        <v xml:space="preserve">충청북도 괴산군 감물면 </v>
      </c>
      <c r="K542" t="str">
        <f>VLOOKUP(F542,'전체(대표)'!$C$2:$J$420,8,FALSE)</f>
        <v>2022-05-24</v>
      </c>
    </row>
    <row r="543" spans="1:11" x14ac:dyDescent="0.4">
      <c r="A543" t="s">
        <v>1425</v>
      </c>
      <c r="B543" t="s">
        <v>158</v>
      </c>
      <c r="C543">
        <v>2093</v>
      </c>
      <c r="D543">
        <v>4602</v>
      </c>
      <c r="E543" t="s">
        <v>1339</v>
      </c>
      <c r="F543" t="s">
        <v>1339</v>
      </c>
      <c r="G543" t="str">
        <f>VLOOKUP(F543,'전체(대표)'!$C$2:$J$420,3,FALSE)</f>
        <v>유기농산물</v>
      </c>
      <c r="H543" t="str">
        <f>VLOOKUP(F543,'전체(대표)'!$C$2:$J$420,4,FALSE)</f>
        <v>흙사랑논밭분과</v>
      </c>
      <c r="I543">
        <f>VLOOKUP(F543,'전체(대표)'!$C$2:$J$420,5,FALSE)</f>
        <v>50</v>
      </c>
      <c r="J543" t="str">
        <f>VLOOKUP(F543,'전체(대표)'!$C$2:$J$420,6,FALSE)</f>
        <v xml:space="preserve">충청북도 괴산군 감물면 </v>
      </c>
      <c r="K543" t="str">
        <f>VLOOKUP(F543,'전체(대표)'!$C$2:$J$420,8,FALSE)</f>
        <v>2022-05-24</v>
      </c>
    </row>
    <row r="544" spans="1:11" x14ac:dyDescent="0.4">
      <c r="A544" t="s">
        <v>1425</v>
      </c>
      <c r="B544" t="s">
        <v>60</v>
      </c>
      <c r="C544">
        <v>1664</v>
      </c>
      <c r="D544">
        <v>720</v>
      </c>
      <c r="E544" t="s">
        <v>1339</v>
      </c>
      <c r="F544" t="s">
        <v>1339</v>
      </c>
      <c r="G544" t="str">
        <f>VLOOKUP(F544,'전체(대표)'!$C$2:$J$420,3,FALSE)</f>
        <v>유기농산물</v>
      </c>
      <c r="H544" t="str">
        <f>VLOOKUP(F544,'전체(대표)'!$C$2:$J$420,4,FALSE)</f>
        <v>흙사랑논밭분과</v>
      </c>
      <c r="I544">
        <f>VLOOKUP(F544,'전체(대표)'!$C$2:$J$420,5,FALSE)</f>
        <v>50</v>
      </c>
      <c r="J544" t="str">
        <f>VLOOKUP(F544,'전체(대표)'!$C$2:$J$420,6,FALSE)</f>
        <v xml:space="preserve">충청북도 괴산군 감물면 </v>
      </c>
      <c r="K544" t="str">
        <f>VLOOKUP(F544,'전체(대표)'!$C$2:$J$420,8,FALSE)</f>
        <v>2022-05-24</v>
      </c>
    </row>
    <row r="545" spans="1:11" x14ac:dyDescent="0.4">
      <c r="A545" t="s">
        <v>1425</v>
      </c>
      <c r="B545" t="s">
        <v>719</v>
      </c>
      <c r="C545">
        <v>3011</v>
      </c>
      <c r="D545">
        <v>540</v>
      </c>
      <c r="E545" t="s">
        <v>1339</v>
      </c>
      <c r="F545" t="s">
        <v>1339</v>
      </c>
      <c r="G545" t="str">
        <f>VLOOKUP(F545,'전체(대표)'!$C$2:$J$420,3,FALSE)</f>
        <v>유기농산물</v>
      </c>
      <c r="H545" t="str">
        <f>VLOOKUP(F545,'전체(대표)'!$C$2:$J$420,4,FALSE)</f>
        <v>흙사랑논밭분과</v>
      </c>
      <c r="I545">
        <f>VLOOKUP(F545,'전체(대표)'!$C$2:$J$420,5,FALSE)</f>
        <v>50</v>
      </c>
      <c r="J545" t="str">
        <f>VLOOKUP(F545,'전체(대표)'!$C$2:$J$420,6,FALSE)</f>
        <v xml:space="preserve">충청북도 괴산군 감물면 </v>
      </c>
      <c r="K545" t="str">
        <f>VLOOKUP(F545,'전체(대표)'!$C$2:$J$420,8,FALSE)</f>
        <v>2022-05-24</v>
      </c>
    </row>
    <row r="546" spans="1:11" x14ac:dyDescent="0.4">
      <c r="A546" t="s">
        <v>1426</v>
      </c>
      <c r="B546" t="s">
        <v>201</v>
      </c>
      <c r="C546">
        <v>7620</v>
      </c>
      <c r="D546">
        <v>16100</v>
      </c>
      <c r="E546" t="s">
        <v>1339</v>
      </c>
      <c r="F546" t="s">
        <v>1339</v>
      </c>
      <c r="G546" t="str">
        <f>VLOOKUP(F546,'전체(대표)'!$C$2:$J$420,3,FALSE)</f>
        <v>유기농산물</v>
      </c>
      <c r="H546" t="str">
        <f>VLOOKUP(F546,'전체(대표)'!$C$2:$J$420,4,FALSE)</f>
        <v>흙사랑논밭분과</v>
      </c>
      <c r="I546">
        <f>VLOOKUP(F546,'전체(대표)'!$C$2:$J$420,5,FALSE)</f>
        <v>50</v>
      </c>
      <c r="J546" t="str">
        <f>VLOOKUP(F546,'전체(대표)'!$C$2:$J$420,6,FALSE)</f>
        <v xml:space="preserve">충청북도 괴산군 감물면 </v>
      </c>
      <c r="K546" t="str">
        <f>VLOOKUP(F546,'전체(대표)'!$C$2:$J$420,8,FALSE)</f>
        <v>2022-05-24</v>
      </c>
    </row>
    <row r="547" spans="1:11" x14ac:dyDescent="0.4">
      <c r="A547" t="s">
        <v>1426</v>
      </c>
      <c r="B547" t="s">
        <v>307</v>
      </c>
      <c r="C547">
        <v>7620</v>
      </c>
      <c r="D547">
        <v>1541</v>
      </c>
      <c r="E547" t="s">
        <v>1339</v>
      </c>
      <c r="F547" t="s">
        <v>1339</v>
      </c>
      <c r="G547" t="str">
        <f>VLOOKUP(F547,'전체(대표)'!$C$2:$J$420,3,FALSE)</f>
        <v>유기농산물</v>
      </c>
      <c r="H547" t="str">
        <f>VLOOKUP(F547,'전체(대표)'!$C$2:$J$420,4,FALSE)</f>
        <v>흙사랑논밭분과</v>
      </c>
      <c r="I547">
        <f>VLOOKUP(F547,'전체(대표)'!$C$2:$J$420,5,FALSE)</f>
        <v>50</v>
      </c>
      <c r="J547" t="str">
        <f>VLOOKUP(F547,'전체(대표)'!$C$2:$J$420,6,FALSE)</f>
        <v xml:space="preserve">충청북도 괴산군 감물면 </v>
      </c>
      <c r="K547" t="str">
        <f>VLOOKUP(F547,'전체(대표)'!$C$2:$J$420,8,FALSE)</f>
        <v>2022-05-24</v>
      </c>
    </row>
    <row r="548" spans="1:11" x14ac:dyDescent="0.4">
      <c r="A548" t="s">
        <v>1427</v>
      </c>
      <c r="B548" t="s">
        <v>55</v>
      </c>
      <c r="C548">
        <v>2080</v>
      </c>
      <c r="D548">
        <v>1270</v>
      </c>
      <c r="E548" t="s">
        <v>1339</v>
      </c>
      <c r="F548" t="s">
        <v>1339</v>
      </c>
      <c r="G548" t="str">
        <f>VLOOKUP(F548,'전체(대표)'!$C$2:$J$420,3,FALSE)</f>
        <v>유기농산물</v>
      </c>
      <c r="H548" t="str">
        <f>VLOOKUP(F548,'전체(대표)'!$C$2:$J$420,4,FALSE)</f>
        <v>흙사랑논밭분과</v>
      </c>
      <c r="I548">
        <f>VLOOKUP(F548,'전체(대표)'!$C$2:$J$420,5,FALSE)</f>
        <v>50</v>
      </c>
      <c r="J548" t="str">
        <f>VLOOKUP(F548,'전체(대표)'!$C$2:$J$420,6,FALSE)</f>
        <v xml:space="preserve">충청북도 괴산군 감물면 </v>
      </c>
      <c r="K548" t="str">
        <f>VLOOKUP(F548,'전체(대표)'!$C$2:$J$420,8,FALSE)</f>
        <v>2022-05-24</v>
      </c>
    </row>
    <row r="549" spans="1:11" x14ac:dyDescent="0.4">
      <c r="A549" t="s">
        <v>1428</v>
      </c>
      <c r="B549" t="s">
        <v>201</v>
      </c>
      <c r="C549">
        <v>1580</v>
      </c>
      <c r="D549">
        <v>3360</v>
      </c>
      <c r="E549" t="s">
        <v>1339</v>
      </c>
      <c r="F549" t="s">
        <v>1339</v>
      </c>
      <c r="G549" t="str">
        <f>VLOOKUP(F549,'전체(대표)'!$C$2:$J$420,3,FALSE)</f>
        <v>유기농산물</v>
      </c>
      <c r="H549" t="str">
        <f>VLOOKUP(F549,'전체(대표)'!$C$2:$J$420,4,FALSE)</f>
        <v>흙사랑논밭분과</v>
      </c>
      <c r="I549">
        <f>VLOOKUP(F549,'전체(대표)'!$C$2:$J$420,5,FALSE)</f>
        <v>50</v>
      </c>
      <c r="J549" t="str">
        <f>VLOOKUP(F549,'전체(대표)'!$C$2:$J$420,6,FALSE)</f>
        <v xml:space="preserve">충청북도 괴산군 감물면 </v>
      </c>
      <c r="K549" t="str">
        <f>VLOOKUP(F549,'전체(대표)'!$C$2:$J$420,8,FALSE)</f>
        <v>2022-05-24</v>
      </c>
    </row>
    <row r="550" spans="1:11" x14ac:dyDescent="0.4">
      <c r="A550" t="s">
        <v>1428</v>
      </c>
      <c r="B550" t="s">
        <v>361</v>
      </c>
      <c r="C550">
        <v>3068</v>
      </c>
      <c r="D550">
        <v>420</v>
      </c>
      <c r="E550" t="s">
        <v>1339</v>
      </c>
      <c r="F550" t="s">
        <v>1339</v>
      </c>
      <c r="G550" t="str">
        <f>VLOOKUP(F550,'전체(대표)'!$C$2:$J$420,3,FALSE)</f>
        <v>유기농산물</v>
      </c>
      <c r="H550" t="str">
        <f>VLOOKUP(F550,'전체(대표)'!$C$2:$J$420,4,FALSE)</f>
        <v>흙사랑논밭분과</v>
      </c>
      <c r="I550">
        <f>VLOOKUP(F550,'전체(대표)'!$C$2:$J$420,5,FALSE)</f>
        <v>50</v>
      </c>
      <c r="J550" t="str">
        <f>VLOOKUP(F550,'전체(대표)'!$C$2:$J$420,6,FALSE)</f>
        <v xml:space="preserve">충청북도 괴산군 감물면 </v>
      </c>
      <c r="K550" t="str">
        <f>VLOOKUP(F550,'전체(대표)'!$C$2:$J$420,8,FALSE)</f>
        <v>2022-05-24</v>
      </c>
    </row>
    <row r="551" spans="1:11" x14ac:dyDescent="0.4">
      <c r="A551" t="s">
        <v>1428</v>
      </c>
      <c r="B551" t="s">
        <v>446</v>
      </c>
      <c r="C551">
        <v>3300</v>
      </c>
      <c r="D551">
        <v>320</v>
      </c>
      <c r="E551" t="s">
        <v>1339</v>
      </c>
      <c r="F551" t="s">
        <v>1339</v>
      </c>
      <c r="G551" t="str">
        <f>VLOOKUP(F551,'전체(대표)'!$C$2:$J$420,3,FALSE)</f>
        <v>유기농산물</v>
      </c>
      <c r="H551" t="str">
        <f>VLOOKUP(F551,'전체(대표)'!$C$2:$J$420,4,FALSE)</f>
        <v>흙사랑논밭분과</v>
      </c>
      <c r="I551">
        <f>VLOOKUP(F551,'전체(대표)'!$C$2:$J$420,5,FALSE)</f>
        <v>50</v>
      </c>
      <c r="J551" t="str">
        <f>VLOOKUP(F551,'전체(대표)'!$C$2:$J$420,6,FALSE)</f>
        <v xml:space="preserve">충청북도 괴산군 감물면 </v>
      </c>
      <c r="K551" t="str">
        <f>VLOOKUP(F551,'전체(대표)'!$C$2:$J$420,8,FALSE)</f>
        <v>2022-05-24</v>
      </c>
    </row>
    <row r="552" spans="1:11" x14ac:dyDescent="0.4">
      <c r="A552" t="s">
        <v>1428</v>
      </c>
      <c r="B552" t="s">
        <v>228</v>
      </c>
      <c r="C552">
        <v>2700</v>
      </c>
      <c r="D552">
        <v>9336</v>
      </c>
      <c r="E552" t="s">
        <v>1339</v>
      </c>
      <c r="F552" t="s">
        <v>1339</v>
      </c>
      <c r="G552" t="str">
        <f>VLOOKUP(F552,'전체(대표)'!$C$2:$J$420,3,FALSE)</f>
        <v>유기농산물</v>
      </c>
      <c r="H552" t="str">
        <f>VLOOKUP(F552,'전체(대표)'!$C$2:$J$420,4,FALSE)</f>
        <v>흙사랑논밭분과</v>
      </c>
      <c r="I552">
        <f>VLOOKUP(F552,'전체(대표)'!$C$2:$J$420,5,FALSE)</f>
        <v>50</v>
      </c>
      <c r="J552" t="str">
        <f>VLOOKUP(F552,'전체(대표)'!$C$2:$J$420,6,FALSE)</f>
        <v xml:space="preserve">충청북도 괴산군 감물면 </v>
      </c>
      <c r="K552" t="str">
        <f>VLOOKUP(F552,'전체(대표)'!$C$2:$J$420,8,FALSE)</f>
        <v>2022-05-24</v>
      </c>
    </row>
    <row r="553" spans="1:11" x14ac:dyDescent="0.4">
      <c r="A553" t="s">
        <v>1428</v>
      </c>
      <c r="B553" t="s">
        <v>1340</v>
      </c>
      <c r="C553">
        <v>2700</v>
      </c>
      <c r="D553">
        <v>932</v>
      </c>
      <c r="E553" t="s">
        <v>1339</v>
      </c>
      <c r="F553" t="s">
        <v>1339</v>
      </c>
      <c r="G553" t="str">
        <f>VLOOKUP(F553,'전체(대표)'!$C$2:$J$420,3,FALSE)</f>
        <v>유기농산물</v>
      </c>
      <c r="H553" t="str">
        <f>VLOOKUP(F553,'전체(대표)'!$C$2:$J$420,4,FALSE)</f>
        <v>흙사랑논밭분과</v>
      </c>
      <c r="I553">
        <f>VLOOKUP(F553,'전체(대표)'!$C$2:$J$420,5,FALSE)</f>
        <v>50</v>
      </c>
      <c r="J553" t="str">
        <f>VLOOKUP(F553,'전체(대표)'!$C$2:$J$420,6,FALSE)</f>
        <v xml:space="preserve">충청북도 괴산군 감물면 </v>
      </c>
      <c r="K553" t="str">
        <f>VLOOKUP(F553,'전체(대표)'!$C$2:$J$420,8,FALSE)</f>
        <v>2022-05-24</v>
      </c>
    </row>
    <row r="554" spans="1:11" x14ac:dyDescent="0.4">
      <c r="A554" t="s">
        <v>1428</v>
      </c>
      <c r="B554" t="s">
        <v>307</v>
      </c>
      <c r="C554">
        <v>1537</v>
      </c>
      <c r="D554">
        <v>301</v>
      </c>
      <c r="E554" t="s">
        <v>1339</v>
      </c>
      <c r="F554" t="s">
        <v>1339</v>
      </c>
      <c r="G554" t="str">
        <f>VLOOKUP(F554,'전체(대표)'!$C$2:$J$420,3,FALSE)</f>
        <v>유기농산물</v>
      </c>
      <c r="H554" t="str">
        <f>VLOOKUP(F554,'전체(대표)'!$C$2:$J$420,4,FALSE)</f>
        <v>흙사랑논밭분과</v>
      </c>
      <c r="I554">
        <f>VLOOKUP(F554,'전체(대표)'!$C$2:$J$420,5,FALSE)</f>
        <v>50</v>
      </c>
      <c r="J554" t="str">
        <f>VLOOKUP(F554,'전체(대표)'!$C$2:$J$420,6,FALSE)</f>
        <v xml:space="preserve">충청북도 괴산군 감물면 </v>
      </c>
      <c r="K554" t="str">
        <f>VLOOKUP(F554,'전체(대표)'!$C$2:$J$420,8,FALSE)</f>
        <v>2022-05-24</v>
      </c>
    </row>
    <row r="555" spans="1:11" x14ac:dyDescent="0.4">
      <c r="A555" t="s">
        <v>1428</v>
      </c>
      <c r="B555" t="s">
        <v>532</v>
      </c>
      <c r="C555">
        <v>3117</v>
      </c>
      <c r="D555">
        <v>199</v>
      </c>
      <c r="E555" t="s">
        <v>1339</v>
      </c>
      <c r="F555" t="s">
        <v>1339</v>
      </c>
      <c r="G555" t="str">
        <f>VLOOKUP(F555,'전체(대표)'!$C$2:$J$420,3,FALSE)</f>
        <v>유기농산물</v>
      </c>
      <c r="H555" t="str">
        <f>VLOOKUP(F555,'전체(대표)'!$C$2:$J$420,4,FALSE)</f>
        <v>흙사랑논밭분과</v>
      </c>
      <c r="I555">
        <f>VLOOKUP(F555,'전체(대표)'!$C$2:$J$420,5,FALSE)</f>
        <v>50</v>
      </c>
      <c r="J555" t="str">
        <f>VLOOKUP(F555,'전체(대표)'!$C$2:$J$420,6,FALSE)</f>
        <v xml:space="preserve">충청북도 괴산군 감물면 </v>
      </c>
      <c r="K555" t="str">
        <f>VLOOKUP(F555,'전체(대표)'!$C$2:$J$420,8,FALSE)</f>
        <v>2022-05-24</v>
      </c>
    </row>
    <row r="556" spans="1:11" x14ac:dyDescent="0.4">
      <c r="A556" t="s">
        <v>1428</v>
      </c>
      <c r="B556" t="s">
        <v>180</v>
      </c>
      <c r="C556">
        <v>3117</v>
      </c>
      <c r="D556">
        <v>1995</v>
      </c>
      <c r="E556" t="s">
        <v>1339</v>
      </c>
      <c r="F556" t="s">
        <v>1339</v>
      </c>
      <c r="G556" t="str">
        <f>VLOOKUP(F556,'전체(대표)'!$C$2:$J$420,3,FALSE)</f>
        <v>유기농산물</v>
      </c>
      <c r="H556" t="str">
        <f>VLOOKUP(F556,'전체(대표)'!$C$2:$J$420,4,FALSE)</f>
        <v>흙사랑논밭분과</v>
      </c>
      <c r="I556">
        <f>VLOOKUP(F556,'전체(대표)'!$C$2:$J$420,5,FALSE)</f>
        <v>50</v>
      </c>
      <c r="J556" t="str">
        <f>VLOOKUP(F556,'전체(대표)'!$C$2:$J$420,6,FALSE)</f>
        <v xml:space="preserve">충청북도 괴산군 감물면 </v>
      </c>
      <c r="K556" t="str">
        <f>VLOOKUP(F556,'전체(대표)'!$C$2:$J$420,8,FALSE)</f>
        <v>2022-05-24</v>
      </c>
    </row>
    <row r="557" spans="1:11" x14ac:dyDescent="0.4">
      <c r="A557" t="s">
        <v>1428</v>
      </c>
      <c r="B557" t="s">
        <v>779</v>
      </c>
      <c r="C557">
        <v>1537</v>
      </c>
      <c r="D557">
        <v>238</v>
      </c>
      <c r="E557" t="s">
        <v>1339</v>
      </c>
      <c r="F557" t="s">
        <v>1339</v>
      </c>
      <c r="G557" t="str">
        <f>VLOOKUP(F557,'전체(대표)'!$C$2:$J$420,3,FALSE)</f>
        <v>유기농산물</v>
      </c>
      <c r="H557" t="str">
        <f>VLOOKUP(F557,'전체(대표)'!$C$2:$J$420,4,FALSE)</f>
        <v>흙사랑논밭분과</v>
      </c>
      <c r="I557">
        <f>VLOOKUP(F557,'전체(대표)'!$C$2:$J$420,5,FALSE)</f>
        <v>50</v>
      </c>
      <c r="J557" t="str">
        <f>VLOOKUP(F557,'전체(대표)'!$C$2:$J$420,6,FALSE)</f>
        <v xml:space="preserve">충청북도 괴산군 감물면 </v>
      </c>
      <c r="K557" t="str">
        <f>VLOOKUP(F557,'전체(대표)'!$C$2:$J$420,8,FALSE)</f>
        <v>2022-05-24</v>
      </c>
    </row>
    <row r="558" spans="1:11" x14ac:dyDescent="0.4">
      <c r="A558" t="s">
        <v>1428</v>
      </c>
      <c r="B558" t="s">
        <v>1357</v>
      </c>
      <c r="C558">
        <v>1560</v>
      </c>
      <c r="D558">
        <v>300</v>
      </c>
      <c r="E558" t="s">
        <v>1339</v>
      </c>
      <c r="F558" t="s">
        <v>1339</v>
      </c>
      <c r="G558" t="str">
        <f>VLOOKUP(F558,'전체(대표)'!$C$2:$J$420,3,FALSE)</f>
        <v>유기농산물</v>
      </c>
      <c r="H558" t="str">
        <f>VLOOKUP(F558,'전체(대표)'!$C$2:$J$420,4,FALSE)</f>
        <v>흙사랑논밭분과</v>
      </c>
      <c r="I558">
        <f>VLOOKUP(F558,'전체(대표)'!$C$2:$J$420,5,FALSE)</f>
        <v>50</v>
      </c>
      <c r="J558" t="str">
        <f>VLOOKUP(F558,'전체(대표)'!$C$2:$J$420,6,FALSE)</f>
        <v xml:space="preserve">충청북도 괴산군 감물면 </v>
      </c>
      <c r="K558" t="str">
        <f>VLOOKUP(F558,'전체(대표)'!$C$2:$J$420,8,FALSE)</f>
        <v>2022-05-24</v>
      </c>
    </row>
    <row r="559" spans="1:11" x14ac:dyDescent="0.4">
      <c r="A559" t="s">
        <v>1428</v>
      </c>
      <c r="B559" t="s">
        <v>158</v>
      </c>
      <c r="C559">
        <v>4661</v>
      </c>
      <c r="D559">
        <v>9303</v>
      </c>
      <c r="E559" t="s">
        <v>1339</v>
      </c>
      <c r="F559" t="s">
        <v>1339</v>
      </c>
      <c r="G559" t="str">
        <f>VLOOKUP(F559,'전체(대표)'!$C$2:$J$420,3,FALSE)</f>
        <v>유기농산물</v>
      </c>
      <c r="H559" t="str">
        <f>VLOOKUP(F559,'전체(대표)'!$C$2:$J$420,4,FALSE)</f>
        <v>흙사랑논밭분과</v>
      </c>
      <c r="I559">
        <f>VLOOKUP(F559,'전체(대표)'!$C$2:$J$420,5,FALSE)</f>
        <v>50</v>
      </c>
      <c r="J559" t="str">
        <f>VLOOKUP(F559,'전체(대표)'!$C$2:$J$420,6,FALSE)</f>
        <v xml:space="preserve">충청북도 괴산군 감물면 </v>
      </c>
      <c r="K559" t="str">
        <f>VLOOKUP(F559,'전체(대표)'!$C$2:$J$420,8,FALSE)</f>
        <v>2022-05-24</v>
      </c>
    </row>
    <row r="560" spans="1:11" x14ac:dyDescent="0.4">
      <c r="A560" t="s">
        <v>1428</v>
      </c>
      <c r="B560" t="s">
        <v>60</v>
      </c>
      <c r="C560">
        <v>5801</v>
      </c>
      <c r="D560">
        <v>2332</v>
      </c>
      <c r="E560" t="s">
        <v>1339</v>
      </c>
      <c r="F560" t="s">
        <v>1339</v>
      </c>
      <c r="G560" t="str">
        <f>VLOOKUP(F560,'전체(대표)'!$C$2:$J$420,3,FALSE)</f>
        <v>유기농산물</v>
      </c>
      <c r="H560" t="str">
        <f>VLOOKUP(F560,'전체(대표)'!$C$2:$J$420,4,FALSE)</f>
        <v>흙사랑논밭분과</v>
      </c>
      <c r="I560">
        <f>VLOOKUP(F560,'전체(대표)'!$C$2:$J$420,5,FALSE)</f>
        <v>50</v>
      </c>
      <c r="J560" t="str">
        <f>VLOOKUP(F560,'전체(대표)'!$C$2:$J$420,6,FALSE)</f>
        <v xml:space="preserve">충청북도 괴산군 감물면 </v>
      </c>
      <c r="K560" t="str">
        <f>VLOOKUP(F560,'전체(대표)'!$C$2:$J$420,8,FALSE)</f>
        <v>2022-05-24</v>
      </c>
    </row>
    <row r="561" spans="1:11" x14ac:dyDescent="0.4">
      <c r="A561" t="s">
        <v>1428</v>
      </c>
      <c r="B561" t="s">
        <v>547</v>
      </c>
      <c r="C561">
        <v>3300</v>
      </c>
      <c r="D561">
        <v>270</v>
      </c>
      <c r="E561" t="s">
        <v>1339</v>
      </c>
      <c r="F561" t="s">
        <v>1339</v>
      </c>
      <c r="G561" t="str">
        <f>VLOOKUP(F561,'전체(대표)'!$C$2:$J$420,3,FALSE)</f>
        <v>유기농산물</v>
      </c>
      <c r="H561" t="str">
        <f>VLOOKUP(F561,'전체(대표)'!$C$2:$J$420,4,FALSE)</f>
        <v>흙사랑논밭분과</v>
      </c>
      <c r="I561">
        <f>VLOOKUP(F561,'전체(대표)'!$C$2:$J$420,5,FALSE)</f>
        <v>50</v>
      </c>
      <c r="J561" t="str">
        <f>VLOOKUP(F561,'전체(대표)'!$C$2:$J$420,6,FALSE)</f>
        <v xml:space="preserve">충청북도 괴산군 감물면 </v>
      </c>
      <c r="K561" t="str">
        <f>VLOOKUP(F561,'전체(대표)'!$C$2:$J$420,8,FALSE)</f>
        <v>2022-05-24</v>
      </c>
    </row>
    <row r="562" spans="1:11" x14ac:dyDescent="0.4">
      <c r="A562" t="s">
        <v>1429</v>
      </c>
      <c r="B562" t="s">
        <v>1303</v>
      </c>
      <c r="C562">
        <v>990</v>
      </c>
      <c r="D562">
        <v>99</v>
      </c>
      <c r="E562" t="s">
        <v>1430</v>
      </c>
      <c r="F562" t="s">
        <v>1430</v>
      </c>
      <c r="G562" t="str">
        <f>VLOOKUP(F562,'전체(대표)'!$C$2:$J$420,3,FALSE)</f>
        <v>유기농산물</v>
      </c>
      <c r="H562" t="str">
        <f>VLOOKUP(F562,'전체(대표)'!$C$2:$J$420,4,FALSE)</f>
        <v>흙사랑버섯분과</v>
      </c>
      <c r="I562">
        <f>VLOOKUP(F562,'전체(대표)'!$C$2:$J$420,5,FALSE)</f>
        <v>15</v>
      </c>
      <c r="J562" t="str">
        <f>VLOOKUP(F562,'전체(대표)'!$C$2:$J$420,6,FALSE)</f>
        <v xml:space="preserve">충청북도 괴산군 감물면 </v>
      </c>
      <c r="K562" t="str">
        <f>VLOOKUP(F562,'전체(대표)'!$C$2:$J$420,8,FALSE)</f>
        <v>2022-05-25</v>
      </c>
    </row>
    <row r="563" spans="1:11" x14ac:dyDescent="0.4">
      <c r="A563" t="s">
        <v>1429</v>
      </c>
      <c r="B563" t="s">
        <v>123</v>
      </c>
      <c r="C563">
        <v>990</v>
      </c>
      <c r="D563">
        <v>9900</v>
      </c>
      <c r="E563" t="s">
        <v>1430</v>
      </c>
      <c r="F563" t="s">
        <v>1430</v>
      </c>
      <c r="G563" t="str">
        <f>VLOOKUP(F563,'전체(대표)'!$C$2:$J$420,3,FALSE)</f>
        <v>유기농산물</v>
      </c>
      <c r="H563" t="str">
        <f>VLOOKUP(F563,'전체(대표)'!$C$2:$J$420,4,FALSE)</f>
        <v>흙사랑버섯분과</v>
      </c>
      <c r="I563">
        <f>VLOOKUP(F563,'전체(대표)'!$C$2:$J$420,5,FALSE)</f>
        <v>15</v>
      </c>
      <c r="J563" t="str">
        <f>VLOOKUP(F563,'전체(대표)'!$C$2:$J$420,6,FALSE)</f>
        <v xml:space="preserve">충청북도 괴산군 감물면 </v>
      </c>
      <c r="K563" t="str">
        <f>VLOOKUP(F563,'전체(대표)'!$C$2:$J$420,8,FALSE)</f>
        <v>2022-05-25</v>
      </c>
    </row>
    <row r="564" spans="1:11" x14ac:dyDescent="0.4">
      <c r="A564" t="s">
        <v>860</v>
      </c>
      <c r="B564" t="s">
        <v>1303</v>
      </c>
      <c r="C564">
        <v>1700</v>
      </c>
      <c r="D564">
        <v>170</v>
      </c>
      <c r="E564" t="s">
        <v>1430</v>
      </c>
      <c r="F564" t="s">
        <v>1430</v>
      </c>
      <c r="G564" t="str">
        <f>VLOOKUP(F564,'전체(대표)'!$C$2:$J$420,3,FALSE)</f>
        <v>유기농산물</v>
      </c>
      <c r="H564" t="str">
        <f>VLOOKUP(F564,'전체(대표)'!$C$2:$J$420,4,FALSE)</f>
        <v>흙사랑버섯분과</v>
      </c>
      <c r="I564">
        <f>VLOOKUP(F564,'전체(대표)'!$C$2:$J$420,5,FALSE)</f>
        <v>15</v>
      </c>
      <c r="J564" t="str">
        <f>VLOOKUP(F564,'전체(대표)'!$C$2:$J$420,6,FALSE)</f>
        <v xml:space="preserve">충청북도 괴산군 감물면 </v>
      </c>
      <c r="K564" t="str">
        <f>VLOOKUP(F564,'전체(대표)'!$C$2:$J$420,8,FALSE)</f>
        <v>2022-05-25</v>
      </c>
    </row>
    <row r="565" spans="1:11" x14ac:dyDescent="0.4">
      <c r="A565" t="s">
        <v>860</v>
      </c>
      <c r="B565" t="s">
        <v>123</v>
      </c>
      <c r="C565">
        <v>1700</v>
      </c>
      <c r="D565">
        <v>17000</v>
      </c>
      <c r="E565" t="s">
        <v>1430</v>
      </c>
      <c r="F565" t="s">
        <v>1430</v>
      </c>
      <c r="G565" t="str">
        <f>VLOOKUP(F565,'전체(대표)'!$C$2:$J$420,3,FALSE)</f>
        <v>유기농산물</v>
      </c>
      <c r="H565" t="str">
        <f>VLOOKUP(F565,'전체(대표)'!$C$2:$J$420,4,FALSE)</f>
        <v>흙사랑버섯분과</v>
      </c>
      <c r="I565">
        <f>VLOOKUP(F565,'전체(대표)'!$C$2:$J$420,5,FALSE)</f>
        <v>15</v>
      </c>
      <c r="J565" t="str">
        <f>VLOOKUP(F565,'전체(대표)'!$C$2:$J$420,6,FALSE)</f>
        <v xml:space="preserve">충청북도 괴산군 감물면 </v>
      </c>
      <c r="K565" t="str">
        <f>VLOOKUP(F565,'전체(대표)'!$C$2:$J$420,8,FALSE)</f>
        <v>2022-05-25</v>
      </c>
    </row>
    <row r="566" spans="1:11" x14ac:dyDescent="0.4">
      <c r="A566" t="s">
        <v>1358</v>
      </c>
      <c r="B566" t="s">
        <v>1303</v>
      </c>
      <c r="C566">
        <v>1000</v>
      </c>
      <c r="D566">
        <v>100</v>
      </c>
      <c r="E566" t="s">
        <v>1430</v>
      </c>
      <c r="F566" t="s">
        <v>1430</v>
      </c>
      <c r="G566" t="str">
        <f>VLOOKUP(F566,'전체(대표)'!$C$2:$J$420,3,FALSE)</f>
        <v>유기농산물</v>
      </c>
      <c r="H566" t="str">
        <f>VLOOKUP(F566,'전체(대표)'!$C$2:$J$420,4,FALSE)</f>
        <v>흙사랑버섯분과</v>
      </c>
      <c r="I566">
        <f>VLOOKUP(F566,'전체(대표)'!$C$2:$J$420,5,FALSE)</f>
        <v>15</v>
      </c>
      <c r="J566" t="str">
        <f>VLOOKUP(F566,'전체(대표)'!$C$2:$J$420,6,FALSE)</f>
        <v xml:space="preserve">충청북도 괴산군 감물면 </v>
      </c>
      <c r="K566" t="str">
        <f>VLOOKUP(F566,'전체(대표)'!$C$2:$J$420,8,FALSE)</f>
        <v>2022-05-25</v>
      </c>
    </row>
    <row r="567" spans="1:11" x14ac:dyDescent="0.4">
      <c r="A567" t="s">
        <v>1358</v>
      </c>
      <c r="B567" t="s">
        <v>123</v>
      </c>
      <c r="C567">
        <v>1000</v>
      </c>
      <c r="D567">
        <v>10000</v>
      </c>
      <c r="E567" t="s">
        <v>1430</v>
      </c>
      <c r="F567" t="s">
        <v>1430</v>
      </c>
      <c r="G567" t="str">
        <f>VLOOKUP(F567,'전체(대표)'!$C$2:$J$420,3,FALSE)</f>
        <v>유기농산물</v>
      </c>
      <c r="H567" t="str">
        <f>VLOOKUP(F567,'전체(대표)'!$C$2:$J$420,4,FALSE)</f>
        <v>흙사랑버섯분과</v>
      </c>
      <c r="I567">
        <f>VLOOKUP(F567,'전체(대표)'!$C$2:$J$420,5,FALSE)</f>
        <v>15</v>
      </c>
      <c r="J567" t="str">
        <f>VLOOKUP(F567,'전체(대표)'!$C$2:$J$420,6,FALSE)</f>
        <v xml:space="preserve">충청북도 괴산군 감물면 </v>
      </c>
      <c r="K567" t="str">
        <f>VLOOKUP(F567,'전체(대표)'!$C$2:$J$420,8,FALSE)</f>
        <v>2022-05-25</v>
      </c>
    </row>
    <row r="568" spans="1:11" x14ac:dyDescent="0.4">
      <c r="A568" t="s">
        <v>1365</v>
      </c>
      <c r="B568" t="s">
        <v>1303</v>
      </c>
      <c r="C568">
        <v>1980</v>
      </c>
      <c r="D568">
        <v>198</v>
      </c>
      <c r="E568" t="s">
        <v>1430</v>
      </c>
      <c r="F568" t="s">
        <v>1430</v>
      </c>
      <c r="G568" t="str">
        <f>VLOOKUP(F568,'전체(대표)'!$C$2:$J$420,3,FALSE)</f>
        <v>유기농산물</v>
      </c>
      <c r="H568" t="str">
        <f>VLOOKUP(F568,'전체(대표)'!$C$2:$J$420,4,FALSE)</f>
        <v>흙사랑버섯분과</v>
      </c>
      <c r="I568">
        <f>VLOOKUP(F568,'전체(대표)'!$C$2:$J$420,5,FALSE)</f>
        <v>15</v>
      </c>
      <c r="J568" t="str">
        <f>VLOOKUP(F568,'전체(대표)'!$C$2:$J$420,6,FALSE)</f>
        <v xml:space="preserve">충청북도 괴산군 감물면 </v>
      </c>
      <c r="K568" t="str">
        <f>VLOOKUP(F568,'전체(대표)'!$C$2:$J$420,8,FALSE)</f>
        <v>2022-05-25</v>
      </c>
    </row>
    <row r="569" spans="1:11" x14ac:dyDescent="0.4">
      <c r="A569" t="s">
        <v>1365</v>
      </c>
      <c r="B569" t="s">
        <v>123</v>
      </c>
      <c r="C569">
        <v>1980</v>
      </c>
      <c r="D569">
        <v>19800</v>
      </c>
      <c r="E569" t="s">
        <v>1430</v>
      </c>
      <c r="F569" t="s">
        <v>1430</v>
      </c>
      <c r="G569" t="str">
        <f>VLOOKUP(F569,'전체(대표)'!$C$2:$J$420,3,FALSE)</f>
        <v>유기농산물</v>
      </c>
      <c r="H569" t="str">
        <f>VLOOKUP(F569,'전체(대표)'!$C$2:$J$420,4,FALSE)</f>
        <v>흙사랑버섯분과</v>
      </c>
      <c r="I569">
        <f>VLOOKUP(F569,'전체(대표)'!$C$2:$J$420,5,FALSE)</f>
        <v>15</v>
      </c>
      <c r="J569" t="str">
        <f>VLOOKUP(F569,'전체(대표)'!$C$2:$J$420,6,FALSE)</f>
        <v xml:space="preserve">충청북도 괴산군 감물면 </v>
      </c>
      <c r="K569" t="str">
        <f>VLOOKUP(F569,'전체(대표)'!$C$2:$J$420,8,FALSE)</f>
        <v>2022-05-25</v>
      </c>
    </row>
    <row r="570" spans="1:11" x14ac:dyDescent="0.4">
      <c r="A570" t="s">
        <v>1431</v>
      </c>
      <c r="B570" t="s">
        <v>1303</v>
      </c>
      <c r="C570">
        <v>2114</v>
      </c>
      <c r="D570">
        <v>48</v>
      </c>
      <c r="E570" t="s">
        <v>1430</v>
      </c>
      <c r="F570" t="s">
        <v>1430</v>
      </c>
      <c r="G570" t="str">
        <f>VLOOKUP(F570,'전체(대표)'!$C$2:$J$420,3,FALSE)</f>
        <v>유기농산물</v>
      </c>
      <c r="H570" t="str">
        <f>VLOOKUP(F570,'전체(대표)'!$C$2:$J$420,4,FALSE)</f>
        <v>흙사랑버섯분과</v>
      </c>
      <c r="I570">
        <f>VLOOKUP(F570,'전체(대표)'!$C$2:$J$420,5,FALSE)</f>
        <v>15</v>
      </c>
      <c r="J570" t="str">
        <f>VLOOKUP(F570,'전체(대표)'!$C$2:$J$420,6,FALSE)</f>
        <v xml:space="preserve">충청북도 괴산군 감물면 </v>
      </c>
      <c r="K570" t="str">
        <f>VLOOKUP(F570,'전체(대표)'!$C$2:$J$420,8,FALSE)</f>
        <v>2022-05-25</v>
      </c>
    </row>
    <row r="571" spans="1:11" x14ac:dyDescent="0.4">
      <c r="A571" t="s">
        <v>1431</v>
      </c>
      <c r="B571" t="s">
        <v>123</v>
      </c>
      <c r="C571">
        <v>2114</v>
      </c>
      <c r="D571">
        <v>21140</v>
      </c>
      <c r="E571" t="s">
        <v>1430</v>
      </c>
      <c r="F571" t="s">
        <v>1430</v>
      </c>
      <c r="G571" t="str">
        <f>VLOOKUP(F571,'전체(대표)'!$C$2:$J$420,3,FALSE)</f>
        <v>유기농산물</v>
      </c>
      <c r="H571" t="str">
        <f>VLOOKUP(F571,'전체(대표)'!$C$2:$J$420,4,FALSE)</f>
        <v>흙사랑버섯분과</v>
      </c>
      <c r="I571">
        <f>VLOOKUP(F571,'전체(대표)'!$C$2:$J$420,5,FALSE)</f>
        <v>15</v>
      </c>
      <c r="J571" t="str">
        <f>VLOOKUP(F571,'전체(대표)'!$C$2:$J$420,6,FALSE)</f>
        <v xml:space="preserve">충청북도 괴산군 감물면 </v>
      </c>
      <c r="K571" t="str">
        <f>VLOOKUP(F571,'전체(대표)'!$C$2:$J$420,8,FALSE)</f>
        <v>2022-05-25</v>
      </c>
    </row>
    <row r="572" spans="1:11" x14ac:dyDescent="0.4">
      <c r="A572" t="s">
        <v>1432</v>
      </c>
      <c r="B572" t="s">
        <v>1303</v>
      </c>
      <c r="C572">
        <v>2936</v>
      </c>
      <c r="D572">
        <v>157</v>
      </c>
      <c r="E572" t="s">
        <v>1430</v>
      </c>
      <c r="F572" t="s">
        <v>1430</v>
      </c>
      <c r="G572" t="str">
        <f>VLOOKUP(F572,'전체(대표)'!$C$2:$J$420,3,FALSE)</f>
        <v>유기농산물</v>
      </c>
      <c r="H572" t="str">
        <f>VLOOKUP(F572,'전체(대표)'!$C$2:$J$420,4,FALSE)</f>
        <v>흙사랑버섯분과</v>
      </c>
      <c r="I572">
        <f>VLOOKUP(F572,'전체(대표)'!$C$2:$J$420,5,FALSE)</f>
        <v>15</v>
      </c>
      <c r="J572" t="str">
        <f>VLOOKUP(F572,'전체(대표)'!$C$2:$J$420,6,FALSE)</f>
        <v xml:space="preserve">충청북도 괴산군 감물면 </v>
      </c>
      <c r="K572" t="str">
        <f>VLOOKUP(F572,'전체(대표)'!$C$2:$J$420,8,FALSE)</f>
        <v>2022-05-25</v>
      </c>
    </row>
    <row r="573" spans="1:11" x14ac:dyDescent="0.4">
      <c r="A573" t="s">
        <v>1432</v>
      </c>
      <c r="B573" t="s">
        <v>123</v>
      </c>
      <c r="C573">
        <v>2936</v>
      </c>
      <c r="D573">
        <v>29360</v>
      </c>
      <c r="E573" t="s">
        <v>1430</v>
      </c>
      <c r="F573" t="s">
        <v>1430</v>
      </c>
      <c r="G573" t="str">
        <f>VLOOKUP(F573,'전체(대표)'!$C$2:$J$420,3,FALSE)</f>
        <v>유기농산물</v>
      </c>
      <c r="H573" t="str">
        <f>VLOOKUP(F573,'전체(대표)'!$C$2:$J$420,4,FALSE)</f>
        <v>흙사랑버섯분과</v>
      </c>
      <c r="I573">
        <f>VLOOKUP(F573,'전체(대표)'!$C$2:$J$420,5,FALSE)</f>
        <v>15</v>
      </c>
      <c r="J573" t="str">
        <f>VLOOKUP(F573,'전체(대표)'!$C$2:$J$420,6,FALSE)</f>
        <v xml:space="preserve">충청북도 괴산군 감물면 </v>
      </c>
      <c r="K573" t="str">
        <f>VLOOKUP(F573,'전체(대표)'!$C$2:$J$420,8,FALSE)</f>
        <v>2022-05-25</v>
      </c>
    </row>
    <row r="574" spans="1:11" x14ac:dyDescent="0.4">
      <c r="A574" t="s">
        <v>1400</v>
      </c>
      <c r="B574" t="s">
        <v>1303</v>
      </c>
      <c r="C574">
        <v>1938</v>
      </c>
      <c r="D574">
        <v>194</v>
      </c>
      <c r="E574" t="s">
        <v>1430</v>
      </c>
      <c r="F574" t="s">
        <v>1430</v>
      </c>
      <c r="G574" t="str">
        <f>VLOOKUP(F574,'전체(대표)'!$C$2:$J$420,3,FALSE)</f>
        <v>유기농산물</v>
      </c>
      <c r="H574" t="str">
        <f>VLOOKUP(F574,'전체(대표)'!$C$2:$J$420,4,FALSE)</f>
        <v>흙사랑버섯분과</v>
      </c>
      <c r="I574">
        <f>VLOOKUP(F574,'전체(대표)'!$C$2:$J$420,5,FALSE)</f>
        <v>15</v>
      </c>
      <c r="J574" t="str">
        <f>VLOOKUP(F574,'전체(대표)'!$C$2:$J$420,6,FALSE)</f>
        <v xml:space="preserve">충청북도 괴산군 감물면 </v>
      </c>
      <c r="K574" t="str">
        <f>VLOOKUP(F574,'전체(대표)'!$C$2:$J$420,8,FALSE)</f>
        <v>2022-05-25</v>
      </c>
    </row>
    <row r="575" spans="1:11" x14ac:dyDescent="0.4">
      <c r="A575" t="s">
        <v>1400</v>
      </c>
      <c r="B575" t="s">
        <v>123</v>
      </c>
      <c r="C575">
        <v>1938</v>
      </c>
      <c r="D575">
        <v>19380</v>
      </c>
      <c r="E575" t="s">
        <v>1430</v>
      </c>
      <c r="F575" t="s">
        <v>1430</v>
      </c>
      <c r="G575" t="str">
        <f>VLOOKUP(F575,'전체(대표)'!$C$2:$J$420,3,FALSE)</f>
        <v>유기농산물</v>
      </c>
      <c r="H575" t="str">
        <f>VLOOKUP(F575,'전체(대표)'!$C$2:$J$420,4,FALSE)</f>
        <v>흙사랑버섯분과</v>
      </c>
      <c r="I575">
        <f>VLOOKUP(F575,'전체(대표)'!$C$2:$J$420,5,FALSE)</f>
        <v>15</v>
      </c>
      <c r="J575" t="str">
        <f>VLOOKUP(F575,'전체(대표)'!$C$2:$J$420,6,FALSE)</f>
        <v xml:space="preserve">충청북도 괴산군 감물면 </v>
      </c>
      <c r="K575" t="str">
        <f>VLOOKUP(F575,'전체(대표)'!$C$2:$J$420,8,FALSE)</f>
        <v>2022-05-25</v>
      </c>
    </row>
    <row r="576" spans="1:11" x14ac:dyDescent="0.4">
      <c r="A576" t="s">
        <v>1402</v>
      </c>
      <c r="B576" t="s">
        <v>1303</v>
      </c>
      <c r="C576">
        <v>892</v>
      </c>
      <c r="D576">
        <v>89</v>
      </c>
      <c r="E576" t="s">
        <v>1430</v>
      </c>
      <c r="F576" t="s">
        <v>1430</v>
      </c>
      <c r="G576" t="str">
        <f>VLOOKUP(F576,'전체(대표)'!$C$2:$J$420,3,FALSE)</f>
        <v>유기농산물</v>
      </c>
      <c r="H576" t="str">
        <f>VLOOKUP(F576,'전체(대표)'!$C$2:$J$420,4,FALSE)</f>
        <v>흙사랑버섯분과</v>
      </c>
      <c r="I576">
        <f>VLOOKUP(F576,'전체(대표)'!$C$2:$J$420,5,FALSE)</f>
        <v>15</v>
      </c>
      <c r="J576" t="str">
        <f>VLOOKUP(F576,'전체(대표)'!$C$2:$J$420,6,FALSE)</f>
        <v xml:space="preserve">충청북도 괴산군 감물면 </v>
      </c>
      <c r="K576" t="str">
        <f>VLOOKUP(F576,'전체(대표)'!$C$2:$J$420,8,FALSE)</f>
        <v>2022-05-25</v>
      </c>
    </row>
    <row r="577" spans="1:11" x14ac:dyDescent="0.4">
      <c r="A577" t="s">
        <v>1402</v>
      </c>
      <c r="B577" t="s">
        <v>123</v>
      </c>
      <c r="C577">
        <v>892</v>
      </c>
      <c r="D577">
        <v>8920</v>
      </c>
      <c r="E577" t="s">
        <v>1430</v>
      </c>
      <c r="F577" t="s">
        <v>1430</v>
      </c>
      <c r="G577" t="str">
        <f>VLOOKUP(F577,'전체(대표)'!$C$2:$J$420,3,FALSE)</f>
        <v>유기농산물</v>
      </c>
      <c r="H577" t="str">
        <f>VLOOKUP(F577,'전체(대표)'!$C$2:$J$420,4,FALSE)</f>
        <v>흙사랑버섯분과</v>
      </c>
      <c r="I577">
        <f>VLOOKUP(F577,'전체(대표)'!$C$2:$J$420,5,FALSE)</f>
        <v>15</v>
      </c>
      <c r="J577" t="str">
        <f>VLOOKUP(F577,'전체(대표)'!$C$2:$J$420,6,FALSE)</f>
        <v xml:space="preserve">충청북도 괴산군 감물면 </v>
      </c>
      <c r="K577" t="str">
        <f>VLOOKUP(F577,'전체(대표)'!$C$2:$J$420,8,FALSE)</f>
        <v>2022-05-25</v>
      </c>
    </row>
    <row r="578" spans="1:11" x14ac:dyDescent="0.4">
      <c r="A578" t="s">
        <v>1433</v>
      </c>
      <c r="B578" t="s">
        <v>1303</v>
      </c>
      <c r="C578">
        <v>1500</v>
      </c>
      <c r="D578">
        <v>150</v>
      </c>
      <c r="E578" t="s">
        <v>1430</v>
      </c>
      <c r="F578" t="s">
        <v>1430</v>
      </c>
      <c r="G578" t="str">
        <f>VLOOKUP(F578,'전체(대표)'!$C$2:$J$420,3,FALSE)</f>
        <v>유기농산물</v>
      </c>
      <c r="H578" t="str">
        <f>VLOOKUP(F578,'전체(대표)'!$C$2:$J$420,4,FALSE)</f>
        <v>흙사랑버섯분과</v>
      </c>
      <c r="I578">
        <f>VLOOKUP(F578,'전체(대표)'!$C$2:$J$420,5,FALSE)</f>
        <v>15</v>
      </c>
      <c r="J578" t="str">
        <f>VLOOKUP(F578,'전체(대표)'!$C$2:$J$420,6,FALSE)</f>
        <v xml:space="preserve">충청북도 괴산군 감물면 </v>
      </c>
      <c r="K578" t="str">
        <f>VLOOKUP(F578,'전체(대표)'!$C$2:$J$420,8,FALSE)</f>
        <v>2022-05-25</v>
      </c>
    </row>
    <row r="579" spans="1:11" x14ac:dyDescent="0.4">
      <c r="A579" t="s">
        <v>1433</v>
      </c>
      <c r="B579" t="s">
        <v>123</v>
      </c>
      <c r="C579">
        <v>1500</v>
      </c>
      <c r="D579">
        <v>15000</v>
      </c>
      <c r="E579" t="s">
        <v>1430</v>
      </c>
      <c r="F579" t="s">
        <v>1430</v>
      </c>
      <c r="G579" t="str">
        <f>VLOOKUP(F579,'전체(대표)'!$C$2:$J$420,3,FALSE)</f>
        <v>유기농산물</v>
      </c>
      <c r="H579" t="str">
        <f>VLOOKUP(F579,'전체(대표)'!$C$2:$J$420,4,FALSE)</f>
        <v>흙사랑버섯분과</v>
      </c>
      <c r="I579">
        <f>VLOOKUP(F579,'전체(대표)'!$C$2:$J$420,5,FALSE)</f>
        <v>15</v>
      </c>
      <c r="J579" t="str">
        <f>VLOOKUP(F579,'전체(대표)'!$C$2:$J$420,6,FALSE)</f>
        <v xml:space="preserve">충청북도 괴산군 감물면 </v>
      </c>
      <c r="K579" t="str">
        <f>VLOOKUP(F579,'전체(대표)'!$C$2:$J$420,8,FALSE)</f>
        <v>2022-05-25</v>
      </c>
    </row>
    <row r="580" spans="1:11" x14ac:dyDescent="0.4">
      <c r="A580" t="s">
        <v>362</v>
      </c>
      <c r="B580" t="s">
        <v>1303</v>
      </c>
      <c r="C580">
        <v>2370</v>
      </c>
      <c r="D580">
        <v>237</v>
      </c>
      <c r="E580" t="s">
        <v>1430</v>
      </c>
      <c r="F580" t="s">
        <v>1430</v>
      </c>
      <c r="G580" t="str">
        <f>VLOOKUP(F580,'전체(대표)'!$C$2:$J$420,3,FALSE)</f>
        <v>유기농산물</v>
      </c>
      <c r="H580" t="str">
        <f>VLOOKUP(F580,'전체(대표)'!$C$2:$J$420,4,FALSE)</f>
        <v>흙사랑버섯분과</v>
      </c>
      <c r="I580">
        <f>VLOOKUP(F580,'전체(대표)'!$C$2:$J$420,5,FALSE)</f>
        <v>15</v>
      </c>
      <c r="J580" t="str">
        <f>VLOOKUP(F580,'전체(대표)'!$C$2:$J$420,6,FALSE)</f>
        <v xml:space="preserve">충청북도 괴산군 감물면 </v>
      </c>
      <c r="K580" t="str">
        <f>VLOOKUP(F580,'전체(대표)'!$C$2:$J$420,8,FALSE)</f>
        <v>2022-05-25</v>
      </c>
    </row>
    <row r="581" spans="1:11" x14ac:dyDescent="0.4">
      <c r="A581" t="s">
        <v>362</v>
      </c>
      <c r="B581" t="s">
        <v>123</v>
      </c>
      <c r="C581">
        <v>2370</v>
      </c>
      <c r="D581">
        <v>23700</v>
      </c>
      <c r="E581" t="s">
        <v>1430</v>
      </c>
      <c r="F581" t="s">
        <v>1430</v>
      </c>
      <c r="G581" t="str">
        <f>VLOOKUP(F581,'전체(대표)'!$C$2:$J$420,3,FALSE)</f>
        <v>유기농산물</v>
      </c>
      <c r="H581" t="str">
        <f>VLOOKUP(F581,'전체(대표)'!$C$2:$J$420,4,FALSE)</f>
        <v>흙사랑버섯분과</v>
      </c>
      <c r="I581">
        <f>VLOOKUP(F581,'전체(대표)'!$C$2:$J$420,5,FALSE)</f>
        <v>15</v>
      </c>
      <c r="J581" t="str">
        <f>VLOOKUP(F581,'전체(대표)'!$C$2:$J$420,6,FALSE)</f>
        <v xml:space="preserve">충청북도 괴산군 감물면 </v>
      </c>
      <c r="K581" t="str">
        <f>VLOOKUP(F581,'전체(대표)'!$C$2:$J$420,8,FALSE)</f>
        <v>2022-05-25</v>
      </c>
    </row>
    <row r="582" spans="1:11" x14ac:dyDescent="0.4">
      <c r="A582" t="s">
        <v>1414</v>
      </c>
      <c r="B582" t="s">
        <v>1303</v>
      </c>
      <c r="C582">
        <v>1122</v>
      </c>
      <c r="D582">
        <v>122</v>
      </c>
      <c r="E582" t="s">
        <v>1430</v>
      </c>
      <c r="F582" t="s">
        <v>1430</v>
      </c>
      <c r="G582" t="str">
        <f>VLOOKUP(F582,'전체(대표)'!$C$2:$J$420,3,FALSE)</f>
        <v>유기농산물</v>
      </c>
      <c r="H582" t="str">
        <f>VLOOKUP(F582,'전체(대표)'!$C$2:$J$420,4,FALSE)</f>
        <v>흙사랑버섯분과</v>
      </c>
      <c r="I582">
        <f>VLOOKUP(F582,'전체(대표)'!$C$2:$J$420,5,FALSE)</f>
        <v>15</v>
      </c>
      <c r="J582" t="str">
        <f>VLOOKUP(F582,'전체(대표)'!$C$2:$J$420,6,FALSE)</f>
        <v xml:space="preserve">충청북도 괴산군 감물면 </v>
      </c>
      <c r="K582" t="str">
        <f>VLOOKUP(F582,'전체(대표)'!$C$2:$J$420,8,FALSE)</f>
        <v>2022-05-25</v>
      </c>
    </row>
    <row r="583" spans="1:11" x14ac:dyDescent="0.4">
      <c r="A583" t="s">
        <v>1414</v>
      </c>
      <c r="B583" t="s">
        <v>123</v>
      </c>
      <c r="C583">
        <v>1322</v>
      </c>
      <c r="D583">
        <v>13220</v>
      </c>
      <c r="E583" t="s">
        <v>1430</v>
      </c>
      <c r="F583" t="s">
        <v>1430</v>
      </c>
      <c r="G583" t="str">
        <f>VLOOKUP(F583,'전체(대표)'!$C$2:$J$420,3,FALSE)</f>
        <v>유기농산물</v>
      </c>
      <c r="H583" t="str">
        <f>VLOOKUP(F583,'전체(대표)'!$C$2:$J$420,4,FALSE)</f>
        <v>흙사랑버섯분과</v>
      </c>
      <c r="I583">
        <f>VLOOKUP(F583,'전체(대표)'!$C$2:$J$420,5,FALSE)</f>
        <v>15</v>
      </c>
      <c r="J583" t="str">
        <f>VLOOKUP(F583,'전체(대표)'!$C$2:$J$420,6,FALSE)</f>
        <v xml:space="preserve">충청북도 괴산군 감물면 </v>
      </c>
      <c r="K583" t="str">
        <f>VLOOKUP(F583,'전체(대표)'!$C$2:$J$420,8,FALSE)</f>
        <v>2022-05-25</v>
      </c>
    </row>
    <row r="584" spans="1:11" x14ac:dyDescent="0.4">
      <c r="A584" t="s">
        <v>1417</v>
      </c>
      <c r="B584" t="s">
        <v>1303</v>
      </c>
      <c r="C584">
        <v>1133</v>
      </c>
      <c r="D584">
        <v>113</v>
      </c>
      <c r="E584" t="s">
        <v>1430</v>
      </c>
      <c r="F584" t="s">
        <v>1430</v>
      </c>
      <c r="G584" t="str">
        <f>VLOOKUP(F584,'전체(대표)'!$C$2:$J$420,3,FALSE)</f>
        <v>유기농산물</v>
      </c>
      <c r="H584" t="str">
        <f>VLOOKUP(F584,'전체(대표)'!$C$2:$J$420,4,FALSE)</f>
        <v>흙사랑버섯분과</v>
      </c>
      <c r="I584">
        <f>VLOOKUP(F584,'전체(대표)'!$C$2:$J$420,5,FALSE)</f>
        <v>15</v>
      </c>
      <c r="J584" t="str">
        <f>VLOOKUP(F584,'전체(대표)'!$C$2:$J$420,6,FALSE)</f>
        <v xml:space="preserve">충청북도 괴산군 감물면 </v>
      </c>
      <c r="K584" t="str">
        <f>VLOOKUP(F584,'전체(대표)'!$C$2:$J$420,8,FALSE)</f>
        <v>2022-05-25</v>
      </c>
    </row>
    <row r="585" spans="1:11" x14ac:dyDescent="0.4">
      <c r="A585" t="s">
        <v>1417</v>
      </c>
      <c r="B585" t="s">
        <v>123</v>
      </c>
      <c r="C585">
        <v>1133</v>
      </c>
      <c r="D585">
        <v>11330</v>
      </c>
      <c r="E585" t="s">
        <v>1430</v>
      </c>
      <c r="F585" t="s">
        <v>1430</v>
      </c>
      <c r="G585" t="str">
        <f>VLOOKUP(F585,'전체(대표)'!$C$2:$J$420,3,FALSE)</f>
        <v>유기농산물</v>
      </c>
      <c r="H585" t="str">
        <f>VLOOKUP(F585,'전체(대표)'!$C$2:$J$420,4,FALSE)</f>
        <v>흙사랑버섯분과</v>
      </c>
      <c r="I585">
        <f>VLOOKUP(F585,'전체(대표)'!$C$2:$J$420,5,FALSE)</f>
        <v>15</v>
      </c>
      <c r="J585" t="str">
        <f>VLOOKUP(F585,'전체(대표)'!$C$2:$J$420,6,FALSE)</f>
        <v xml:space="preserve">충청북도 괴산군 감물면 </v>
      </c>
      <c r="K585" t="str">
        <f>VLOOKUP(F585,'전체(대표)'!$C$2:$J$420,8,FALSE)</f>
        <v>2022-05-25</v>
      </c>
    </row>
    <row r="586" spans="1:11" x14ac:dyDescent="0.4">
      <c r="A586" t="s">
        <v>1434</v>
      </c>
      <c r="B586" t="s">
        <v>1303</v>
      </c>
      <c r="C586">
        <v>1400</v>
      </c>
      <c r="D586">
        <v>140</v>
      </c>
      <c r="E586" t="s">
        <v>1430</v>
      </c>
      <c r="F586" t="s">
        <v>1430</v>
      </c>
      <c r="G586" t="str">
        <f>VLOOKUP(F586,'전체(대표)'!$C$2:$J$420,3,FALSE)</f>
        <v>유기농산물</v>
      </c>
      <c r="H586" t="str">
        <f>VLOOKUP(F586,'전체(대표)'!$C$2:$J$420,4,FALSE)</f>
        <v>흙사랑버섯분과</v>
      </c>
      <c r="I586">
        <f>VLOOKUP(F586,'전체(대표)'!$C$2:$J$420,5,FALSE)</f>
        <v>15</v>
      </c>
      <c r="J586" t="str">
        <f>VLOOKUP(F586,'전체(대표)'!$C$2:$J$420,6,FALSE)</f>
        <v xml:space="preserve">충청북도 괴산군 감물면 </v>
      </c>
      <c r="K586" t="str">
        <f>VLOOKUP(F586,'전체(대표)'!$C$2:$J$420,8,FALSE)</f>
        <v>2022-05-25</v>
      </c>
    </row>
    <row r="587" spans="1:11" x14ac:dyDescent="0.4">
      <c r="A587" t="s">
        <v>1434</v>
      </c>
      <c r="B587" t="s">
        <v>123</v>
      </c>
      <c r="C587">
        <v>1400</v>
      </c>
      <c r="D587">
        <v>14000</v>
      </c>
      <c r="E587" t="s">
        <v>1430</v>
      </c>
      <c r="F587" t="s">
        <v>1430</v>
      </c>
      <c r="G587" t="str">
        <f>VLOOKUP(F587,'전체(대표)'!$C$2:$J$420,3,FALSE)</f>
        <v>유기농산물</v>
      </c>
      <c r="H587" t="str">
        <f>VLOOKUP(F587,'전체(대표)'!$C$2:$J$420,4,FALSE)</f>
        <v>흙사랑버섯분과</v>
      </c>
      <c r="I587">
        <f>VLOOKUP(F587,'전체(대표)'!$C$2:$J$420,5,FALSE)</f>
        <v>15</v>
      </c>
      <c r="J587" t="str">
        <f>VLOOKUP(F587,'전체(대표)'!$C$2:$J$420,6,FALSE)</f>
        <v xml:space="preserve">충청북도 괴산군 감물면 </v>
      </c>
      <c r="K587" t="str">
        <f>VLOOKUP(F587,'전체(대표)'!$C$2:$J$420,8,FALSE)</f>
        <v>2022-05-25</v>
      </c>
    </row>
    <row r="588" spans="1:11" x14ac:dyDescent="0.4">
      <c r="A588" t="s">
        <v>1435</v>
      </c>
      <c r="B588" t="s">
        <v>1303</v>
      </c>
      <c r="C588">
        <v>4150</v>
      </c>
      <c r="D588">
        <v>415</v>
      </c>
      <c r="E588" t="s">
        <v>1430</v>
      </c>
      <c r="F588" t="s">
        <v>1430</v>
      </c>
      <c r="G588" t="str">
        <f>VLOOKUP(F588,'전체(대표)'!$C$2:$J$420,3,FALSE)</f>
        <v>유기농산물</v>
      </c>
      <c r="H588" t="str">
        <f>VLOOKUP(F588,'전체(대표)'!$C$2:$J$420,4,FALSE)</f>
        <v>흙사랑버섯분과</v>
      </c>
      <c r="I588">
        <f>VLOOKUP(F588,'전체(대표)'!$C$2:$J$420,5,FALSE)</f>
        <v>15</v>
      </c>
      <c r="J588" t="str">
        <f>VLOOKUP(F588,'전체(대표)'!$C$2:$J$420,6,FALSE)</f>
        <v xml:space="preserve">충청북도 괴산군 감물면 </v>
      </c>
      <c r="K588" t="str">
        <f>VLOOKUP(F588,'전체(대표)'!$C$2:$J$420,8,FALSE)</f>
        <v>2022-05-25</v>
      </c>
    </row>
    <row r="589" spans="1:11" x14ac:dyDescent="0.4">
      <c r="A589" t="s">
        <v>1435</v>
      </c>
      <c r="B589" t="s">
        <v>123</v>
      </c>
      <c r="C589">
        <v>4150</v>
      </c>
      <c r="D589">
        <v>41500</v>
      </c>
      <c r="E589" t="s">
        <v>1430</v>
      </c>
      <c r="F589" t="s">
        <v>1430</v>
      </c>
      <c r="G589" t="str">
        <f>VLOOKUP(F589,'전체(대표)'!$C$2:$J$420,3,FALSE)</f>
        <v>유기농산물</v>
      </c>
      <c r="H589" t="str">
        <f>VLOOKUP(F589,'전체(대표)'!$C$2:$J$420,4,FALSE)</f>
        <v>흙사랑버섯분과</v>
      </c>
      <c r="I589">
        <f>VLOOKUP(F589,'전체(대표)'!$C$2:$J$420,5,FALSE)</f>
        <v>15</v>
      </c>
      <c r="J589" t="str">
        <f>VLOOKUP(F589,'전체(대표)'!$C$2:$J$420,6,FALSE)</f>
        <v xml:space="preserve">충청북도 괴산군 감물면 </v>
      </c>
      <c r="K589" t="str">
        <f>VLOOKUP(F589,'전체(대표)'!$C$2:$J$420,8,FALSE)</f>
        <v>2022-05-25</v>
      </c>
    </row>
    <row r="590" spans="1:11" x14ac:dyDescent="0.4">
      <c r="A590" t="s">
        <v>1436</v>
      </c>
      <c r="B590" t="s">
        <v>1303</v>
      </c>
      <c r="C590">
        <v>1986</v>
      </c>
      <c r="D590">
        <v>198</v>
      </c>
      <c r="E590" t="s">
        <v>1430</v>
      </c>
      <c r="F590" t="s">
        <v>1430</v>
      </c>
      <c r="G590" t="str">
        <f>VLOOKUP(F590,'전체(대표)'!$C$2:$J$420,3,FALSE)</f>
        <v>유기농산물</v>
      </c>
      <c r="H590" t="str">
        <f>VLOOKUP(F590,'전체(대표)'!$C$2:$J$420,4,FALSE)</f>
        <v>흙사랑버섯분과</v>
      </c>
      <c r="I590">
        <f>VLOOKUP(F590,'전체(대표)'!$C$2:$J$420,5,FALSE)</f>
        <v>15</v>
      </c>
      <c r="J590" t="str">
        <f>VLOOKUP(F590,'전체(대표)'!$C$2:$J$420,6,FALSE)</f>
        <v xml:space="preserve">충청북도 괴산군 감물면 </v>
      </c>
      <c r="K590" t="str">
        <f>VLOOKUP(F590,'전체(대표)'!$C$2:$J$420,8,FALSE)</f>
        <v>2022-05-25</v>
      </c>
    </row>
    <row r="591" spans="1:11" x14ac:dyDescent="0.4">
      <c r="A591" t="s">
        <v>1436</v>
      </c>
      <c r="B591" t="s">
        <v>123</v>
      </c>
      <c r="C591">
        <v>1986</v>
      </c>
      <c r="D591">
        <v>19860</v>
      </c>
      <c r="E591" t="s">
        <v>1430</v>
      </c>
      <c r="F591" t="s">
        <v>1430</v>
      </c>
      <c r="G591" t="str">
        <f>VLOOKUP(F591,'전체(대표)'!$C$2:$J$420,3,FALSE)</f>
        <v>유기농산물</v>
      </c>
      <c r="H591" t="str">
        <f>VLOOKUP(F591,'전체(대표)'!$C$2:$J$420,4,FALSE)</f>
        <v>흙사랑버섯분과</v>
      </c>
      <c r="I591">
        <f>VLOOKUP(F591,'전체(대표)'!$C$2:$J$420,5,FALSE)</f>
        <v>15</v>
      </c>
      <c r="J591" t="str">
        <f>VLOOKUP(F591,'전체(대표)'!$C$2:$J$420,6,FALSE)</f>
        <v xml:space="preserve">충청북도 괴산군 감물면 </v>
      </c>
      <c r="K591" t="str">
        <f>VLOOKUP(F591,'전체(대표)'!$C$2:$J$420,8,FALSE)</f>
        <v>2022-05-25</v>
      </c>
    </row>
    <row r="592" spans="1:11" x14ac:dyDescent="0.4">
      <c r="A592" t="s">
        <v>189</v>
      </c>
      <c r="B592" t="s">
        <v>496</v>
      </c>
      <c r="C592">
        <v>50</v>
      </c>
      <c r="D592">
        <v>100</v>
      </c>
      <c r="E592" t="s">
        <v>1437</v>
      </c>
      <c r="F592" t="s">
        <v>1437</v>
      </c>
      <c r="G592" t="str">
        <f>VLOOKUP(F592,'전체(대표)'!$C$2:$J$420,3,FALSE)</f>
        <v>유기농산물</v>
      </c>
      <c r="H592" t="str">
        <f>VLOOKUP(F592,'전체(대표)'!$C$2:$J$420,4,FALSE)</f>
        <v>정한택</v>
      </c>
      <c r="I592">
        <f>VLOOKUP(F592,'전체(대표)'!$C$2:$J$420,5,FALSE)</f>
        <v>1</v>
      </c>
      <c r="J592" t="str">
        <f>VLOOKUP(F592,'전체(대표)'!$C$2:$J$420,6,FALSE)</f>
        <v xml:space="preserve">충청북도 괴산군 청천면 </v>
      </c>
      <c r="K592" t="str">
        <f>VLOOKUP(F592,'전체(대표)'!$C$2:$J$420,8,FALSE)</f>
        <v>2022-05-31</v>
      </c>
    </row>
    <row r="593" spans="1:11" x14ac:dyDescent="0.4">
      <c r="A593" t="s">
        <v>189</v>
      </c>
      <c r="B593" t="s">
        <v>30</v>
      </c>
      <c r="C593">
        <v>3709</v>
      </c>
      <c r="D593">
        <v>3000</v>
      </c>
      <c r="E593" t="s">
        <v>1437</v>
      </c>
      <c r="F593" t="s">
        <v>1437</v>
      </c>
      <c r="G593" t="str">
        <f>VLOOKUP(F593,'전체(대표)'!$C$2:$J$420,3,FALSE)</f>
        <v>유기농산물</v>
      </c>
      <c r="H593" t="str">
        <f>VLOOKUP(F593,'전체(대표)'!$C$2:$J$420,4,FALSE)</f>
        <v>정한택</v>
      </c>
      <c r="I593">
        <f>VLOOKUP(F593,'전체(대표)'!$C$2:$J$420,5,FALSE)</f>
        <v>1</v>
      </c>
      <c r="J593" t="str">
        <f>VLOOKUP(F593,'전체(대표)'!$C$2:$J$420,6,FALSE)</f>
        <v xml:space="preserve">충청북도 괴산군 청천면 </v>
      </c>
      <c r="K593" t="str">
        <f>VLOOKUP(F593,'전체(대표)'!$C$2:$J$420,8,FALSE)</f>
        <v>2022-05-31</v>
      </c>
    </row>
    <row r="594" spans="1:11" x14ac:dyDescent="0.4">
      <c r="A594" t="s">
        <v>189</v>
      </c>
      <c r="B594" t="s">
        <v>1438</v>
      </c>
      <c r="C594">
        <v>50</v>
      </c>
      <c r="D594">
        <v>40</v>
      </c>
      <c r="E594" t="s">
        <v>1437</v>
      </c>
      <c r="F594" t="s">
        <v>1437</v>
      </c>
      <c r="G594" t="str">
        <f>VLOOKUP(F594,'전체(대표)'!$C$2:$J$420,3,FALSE)</f>
        <v>유기농산물</v>
      </c>
      <c r="H594" t="str">
        <f>VLOOKUP(F594,'전체(대표)'!$C$2:$J$420,4,FALSE)</f>
        <v>정한택</v>
      </c>
      <c r="I594">
        <f>VLOOKUP(F594,'전체(대표)'!$C$2:$J$420,5,FALSE)</f>
        <v>1</v>
      </c>
      <c r="J594" t="str">
        <f>VLOOKUP(F594,'전체(대표)'!$C$2:$J$420,6,FALSE)</f>
        <v xml:space="preserve">충청북도 괴산군 청천면 </v>
      </c>
      <c r="K594" t="str">
        <f>VLOOKUP(F594,'전체(대표)'!$C$2:$J$420,8,FALSE)</f>
        <v>2022-05-31</v>
      </c>
    </row>
    <row r="595" spans="1:11" x14ac:dyDescent="0.4">
      <c r="A595" t="s">
        <v>189</v>
      </c>
      <c r="B595" t="s">
        <v>1439</v>
      </c>
      <c r="C595">
        <v>50</v>
      </c>
      <c r="D595">
        <v>40</v>
      </c>
      <c r="E595" t="s">
        <v>1437</v>
      </c>
      <c r="F595" t="s">
        <v>1437</v>
      </c>
      <c r="G595" t="str">
        <f>VLOOKUP(F595,'전체(대표)'!$C$2:$J$420,3,FALSE)</f>
        <v>유기농산물</v>
      </c>
      <c r="H595" t="str">
        <f>VLOOKUP(F595,'전체(대표)'!$C$2:$J$420,4,FALSE)</f>
        <v>정한택</v>
      </c>
      <c r="I595">
        <f>VLOOKUP(F595,'전체(대표)'!$C$2:$J$420,5,FALSE)</f>
        <v>1</v>
      </c>
      <c r="J595" t="str">
        <f>VLOOKUP(F595,'전체(대표)'!$C$2:$J$420,6,FALSE)</f>
        <v xml:space="preserve">충청북도 괴산군 청천면 </v>
      </c>
      <c r="K595" t="str">
        <f>VLOOKUP(F595,'전체(대표)'!$C$2:$J$420,8,FALSE)</f>
        <v>2022-05-31</v>
      </c>
    </row>
    <row r="596" spans="1:11" x14ac:dyDescent="0.4">
      <c r="A596" t="s">
        <v>189</v>
      </c>
      <c r="B596" t="s">
        <v>810</v>
      </c>
      <c r="C596">
        <v>50</v>
      </c>
      <c r="D596">
        <v>40</v>
      </c>
      <c r="E596" t="s">
        <v>1437</v>
      </c>
      <c r="F596" t="s">
        <v>1437</v>
      </c>
      <c r="G596" t="str">
        <f>VLOOKUP(F596,'전체(대표)'!$C$2:$J$420,3,FALSE)</f>
        <v>유기농산물</v>
      </c>
      <c r="H596" t="str">
        <f>VLOOKUP(F596,'전체(대표)'!$C$2:$J$420,4,FALSE)</f>
        <v>정한택</v>
      </c>
      <c r="I596">
        <f>VLOOKUP(F596,'전체(대표)'!$C$2:$J$420,5,FALSE)</f>
        <v>1</v>
      </c>
      <c r="J596" t="str">
        <f>VLOOKUP(F596,'전체(대표)'!$C$2:$J$420,6,FALSE)</f>
        <v xml:space="preserve">충청북도 괴산군 청천면 </v>
      </c>
      <c r="K596" t="str">
        <f>VLOOKUP(F596,'전체(대표)'!$C$2:$J$420,8,FALSE)</f>
        <v>2022-05-31</v>
      </c>
    </row>
    <row r="597" spans="1:11" x14ac:dyDescent="0.4">
      <c r="A597" t="s">
        <v>193</v>
      </c>
      <c r="B597" t="s">
        <v>123</v>
      </c>
      <c r="C597">
        <v>1357</v>
      </c>
      <c r="D597">
        <v>5500</v>
      </c>
      <c r="E597" t="s">
        <v>1440</v>
      </c>
      <c r="F597" t="s">
        <v>1440</v>
      </c>
      <c r="G597" t="str">
        <f>VLOOKUP(F597,'전체(대표)'!$C$2:$J$420,3,FALSE)</f>
        <v>유기농산물</v>
      </c>
      <c r="H597" t="str">
        <f>VLOOKUP(F597,'전체(대표)'!$C$2:$J$420,4,FALSE)</f>
        <v>허만복</v>
      </c>
      <c r="I597">
        <f>VLOOKUP(F597,'전체(대표)'!$C$2:$J$420,5,FALSE)</f>
        <v>1</v>
      </c>
      <c r="J597" t="str">
        <f>VLOOKUP(F597,'전체(대표)'!$C$2:$J$420,6,FALSE)</f>
        <v xml:space="preserve">충청북도 괴산군 불정면 </v>
      </c>
      <c r="K597" t="str">
        <f>VLOOKUP(F597,'전체(대표)'!$C$2:$J$420,8,FALSE)</f>
        <v>2022-06-01</v>
      </c>
    </row>
    <row r="598" spans="1:11" x14ac:dyDescent="0.4">
      <c r="A598" t="s">
        <v>197</v>
      </c>
      <c r="B598" t="s">
        <v>201</v>
      </c>
      <c r="C598">
        <v>3831</v>
      </c>
      <c r="D598">
        <v>5000</v>
      </c>
      <c r="E598" t="s">
        <v>1441</v>
      </c>
      <c r="F598" t="s">
        <v>1441</v>
      </c>
      <c r="G598" t="str">
        <f>VLOOKUP(F598,'전체(대표)'!$C$2:$J$420,3,FALSE)</f>
        <v>유기농산물</v>
      </c>
      <c r="H598" t="str">
        <f>VLOOKUP(F598,'전체(대표)'!$C$2:$J$420,4,FALSE)</f>
        <v>허상오</v>
      </c>
      <c r="I598">
        <f>VLOOKUP(F598,'전체(대표)'!$C$2:$J$420,5,FALSE)</f>
        <v>1</v>
      </c>
      <c r="J598" t="str">
        <f>VLOOKUP(F598,'전체(대표)'!$C$2:$J$420,6,FALSE)</f>
        <v xml:space="preserve">충청북도 괴산군 소수면 </v>
      </c>
      <c r="K598" t="str">
        <f>VLOOKUP(F598,'전체(대표)'!$C$2:$J$420,8,FALSE)</f>
        <v>2022-06-24</v>
      </c>
    </row>
    <row r="599" spans="1:11" x14ac:dyDescent="0.4">
      <c r="A599" t="s">
        <v>197</v>
      </c>
      <c r="B599" t="s">
        <v>170</v>
      </c>
      <c r="C599">
        <v>3105.5</v>
      </c>
      <c r="D599">
        <v>2260</v>
      </c>
      <c r="E599" t="s">
        <v>1441</v>
      </c>
      <c r="F599" t="s">
        <v>1441</v>
      </c>
      <c r="G599" t="str">
        <f>VLOOKUP(F599,'전체(대표)'!$C$2:$J$420,3,FALSE)</f>
        <v>유기농산물</v>
      </c>
      <c r="H599" t="str">
        <f>VLOOKUP(F599,'전체(대표)'!$C$2:$J$420,4,FALSE)</f>
        <v>허상오</v>
      </c>
      <c r="I599">
        <f>VLOOKUP(F599,'전체(대표)'!$C$2:$J$420,5,FALSE)</f>
        <v>1</v>
      </c>
      <c r="J599" t="str">
        <f>VLOOKUP(F599,'전체(대표)'!$C$2:$J$420,6,FALSE)</f>
        <v xml:space="preserve">충청북도 괴산군 소수면 </v>
      </c>
      <c r="K599" t="str">
        <f>VLOOKUP(F599,'전체(대표)'!$C$2:$J$420,8,FALSE)</f>
        <v>2022-06-24</v>
      </c>
    </row>
    <row r="600" spans="1:11" x14ac:dyDescent="0.4">
      <c r="A600" t="s">
        <v>197</v>
      </c>
      <c r="B600" t="s">
        <v>446</v>
      </c>
      <c r="C600">
        <v>2667</v>
      </c>
      <c r="D600">
        <v>220</v>
      </c>
      <c r="E600" t="s">
        <v>1441</v>
      </c>
      <c r="F600" t="s">
        <v>1441</v>
      </c>
      <c r="G600" t="str">
        <f>VLOOKUP(F600,'전체(대표)'!$C$2:$J$420,3,FALSE)</f>
        <v>유기농산물</v>
      </c>
      <c r="H600" t="str">
        <f>VLOOKUP(F600,'전체(대표)'!$C$2:$J$420,4,FALSE)</f>
        <v>허상오</v>
      </c>
      <c r="I600">
        <f>VLOOKUP(F600,'전체(대표)'!$C$2:$J$420,5,FALSE)</f>
        <v>1</v>
      </c>
      <c r="J600" t="str">
        <f>VLOOKUP(F600,'전체(대표)'!$C$2:$J$420,6,FALSE)</f>
        <v xml:space="preserve">충청북도 괴산군 소수면 </v>
      </c>
      <c r="K600" t="str">
        <f>VLOOKUP(F600,'전체(대표)'!$C$2:$J$420,8,FALSE)</f>
        <v>2022-06-24</v>
      </c>
    </row>
    <row r="601" spans="1:11" x14ac:dyDescent="0.4">
      <c r="A601" t="s">
        <v>197</v>
      </c>
      <c r="B601" t="s">
        <v>228</v>
      </c>
      <c r="C601">
        <v>2891</v>
      </c>
      <c r="D601">
        <v>12000</v>
      </c>
      <c r="E601" t="s">
        <v>1441</v>
      </c>
      <c r="F601" t="s">
        <v>1441</v>
      </c>
      <c r="G601" t="str">
        <f>VLOOKUP(F601,'전체(대표)'!$C$2:$J$420,3,FALSE)</f>
        <v>유기농산물</v>
      </c>
      <c r="H601" t="str">
        <f>VLOOKUP(F601,'전체(대표)'!$C$2:$J$420,4,FALSE)</f>
        <v>허상오</v>
      </c>
      <c r="I601">
        <f>VLOOKUP(F601,'전체(대표)'!$C$2:$J$420,5,FALSE)</f>
        <v>1</v>
      </c>
      <c r="J601" t="str">
        <f>VLOOKUP(F601,'전체(대표)'!$C$2:$J$420,6,FALSE)</f>
        <v xml:space="preserve">충청북도 괴산군 소수면 </v>
      </c>
      <c r="K601" t="str">
        <f>VLOOKUP(F601,'전체(대표)'!$C$2:$J$420,8,FALSE)</f>
        <v>2022-06-24</v>
      </c>
    </row>
    <row r="602" spans="1:11" x14ac:dyDescent="0.4">
      <c r="A602" t="s">
        <v>197</v>
      </c>
      <c r="B602" t="s">
        <v>13</v>
      </c>
      <c r="C602">
        <v>1626.5</v>
      </c>
      <c r="D602">
        <v>12500</v>
      </c>
      <c r="E602" t="s">
        <v>1441</v>
      </c>
      <c r="F602" t="s">
        <v>1441</v>
      </c>
      <c r="G602" t="str">
        <f>VLOOKUP(F602,'전체(대표)'!$C$2:$J$420,3,FALSE)</f>
        <v>유기농산물</v>
      </c>
      <c r="H602" t="str">
        <f>VLOOKUP(F602,'전체(대표)'!$C$2:$J$420,4,FALSE)</f>
        <v>허상오</v>
      </c>
      <c r="I602">
        <f>VLOOKUP(F602,'전체(대표)'!$C$2:$J$420,5,FALSE)</f>
        <v>1</v>
      </c>
      <c r="J602" t="str">
        <f>VLOOKUP(F602,'전체(대표)'!$C$2:$J$420,6,FALSE)</f>
        <v xml:space="preserve">충청북도 괴산군 소수면 </v>
      </c>
      <c r="K602" t="str">
        <f>VLOOKUP(F602,'전체(대표)'!$C$2:$J$420,8,FALSE)</f>
        <v>2022-06-24</v>
      </c>
    </row>
    <row r="603" spans="1:11" x14ac:dyDescent="0.4">
      <c r="A603" t="s">
        <v>197</v>
      </c>
      <c r="B603" t="s">
        <v>307</v>
      </c>
      <c r="C603">
        <v>2804</v>
      </c>
      <c r="D603">
        <v>480</v>
      </c>
      <c r="E603" t="s">
        <v>1441</v>
      </c>
      <c r="F603" t="s">
        <v>1441</v>
      </c>
      <c r="G603" t="str">
        <f>VLOOKUP(F603,'전체(대표)'!$C$2:$J$420,3,FALSE)</f>
        <v>유기농산물</v>
      </c>
      <c r="H603" t="str">
        <f>VLOOKUP(F603,'전체(대표)'!$C$2:$J$420,4,FALSE)</f>
        <v>허상오</v>
      </c>
      <c r="I603">
        <f>VLOOKUP(F603,'전체(대표)'!$C$2:$J$420,5,FALSE)</f>
        <v>1</v>
      </c>
      <c r="J603" t="str">
        <f>VLOOKUP(F603,'전체(대표)'!$C$2:$J$420,6,FALSE)</f>
        <v xml:space="preserve">충청북도 괴산군 소수면 </v>
      </c>
      <c r="K603" t="str">
        <f>VLOOKUP(F603,'전체(대표)'!$C$2:$J$420,8,FALSE)</f>
        <v>2022-06-24</v>
      </c>
    </row>
    <row r="604" spans="1:11" x14ac:dyDescent="0.4">
      <c r="A604" t="s">
        <v>197</v>
      </c>
      <c r="B604" t="s">
        <v>55</v>
      </c>
      <c r="C604">
        <v>16240</v>
      </c>
      <c r="D604">
        <v>5882</v>
      </c>
      <c r="E604" t="s">
        <v>1441</v>
      </c>
      <c r="F604" t="s">
        <v>1441</v>
      </c>
      <c r="G604" t="str">
        <f>VLOOKUP(F604,'전체(대표)'!$C$2:$J$420,3,FALSE)</f>
        <v>유기농산물</v>
      </c>
      <c r="H604" t="str">
        <f>VLOOKUP(F604,'전체(대표)'!$C$2:$J$420,4,FALSE)</f>
        <v>허상오</v>
      </c>
      <c r="I604">
        <f>VLOOKUP(F604,'전체(대표)'!$C$2:$J$420,5,FALSE)</f>
        <v>1</v>
      </c>
      <c r="J604" t="str">
        <f>VLOOKUP(F604,'전체(대표)'!$C$2:$J$420,6,FALSE)</f>
        <v xml:space="preserve">충청북도 괴산군 소수면 </v>
      </c>
      <c r="K604" t="str">
        <f>VLOOKUP(F604,'전체(대표)'!$C$2:$J$420,8,FALSE)</f>
        <v>2022-06-24</v>
      </c>
    </row>
    <row r="605" spans="1:11" x14ac:dyDescent="0.4">
      <c r="A605" t="s">
        <v>197</v>
      </c>
      <c r="B605" t="s">
        <v>180</v>
      </c>
      <c r="C605">
        <v>5404.5</v>
      </c>
      <c r="D605">
        <v>3400</v>
      </c>
      <c r="E605" t="s">
        <v>1441</v>
      </c>
      <c r="F605" t="s">
        <v>1441</v>
      </c>
      <c r="G605" t="str">
        <f>VLOOKUP(F605,'전체(대표)'!$C$2:$J$420,3,FALSE)</f>
        <v>유기농산물</v>
      </c>
      <c r="H605" t="str">
        <f>VLOOKUP(F605,'전체(대표)'!$C$2:$J$420,4,FALSE)</f>
        <v>허상오</v>
      </c>
      <c r="I605">
        <f>VLOOKUP(F605,'전체(대표)'!$C$2:$J$420,5,FALSE)</f>
        <v>1</v>
      </c>
      <c r="J605" t="str">
        <f>VLOOKUP(F605,'전체(대표)'!$C$2:$J$420,6,FALSE)</f>
        <v xml:space="preserve">충청북도 괴산군 소수면 </v>
      </c>
      <c r="K605" t="str">
        <f>VLOOKUP(F605,'전체(대표)'!$C$2:$J$420,8,FALSE)</f>
        <v>2022-06-24</v>
      </c>
    </row>
    <row r="606" spans="1:11" x14ac:dyDescent="0.4">
      <c r="A606" t="s">
        <v>197</v>
      </c>
      <c r="B606" t="s">
        <v>158</v>
      </c>
      <c r="C606">
        <v>1666</v>
      </c>
      <c r="D606">
        <v>6000</v>
      </c>
      <c r="E606" t="s">
        <v>1441</v>
      </c>
      <c r="F606" t="s">
        <v>1441</v>
      </c>
      <c r="G606" t="str">
        <f>VLOOKUP(F606,'전체(대표)'!$C$2:$J$420,3,FALSE)</f>
        <v>유기농산물</v>
      </c>
      <c r="H606" t="str">
        <f>VLOOKUP(F606,'전체(대표)'!$C$2:$J$420,4,FALSE)</f>
        <v>허상오</v>
      </c>
      <c r="I606">
        <f>VLOOKUP(F606,'전체(대표)'!$C$2:$J$420,5,FALSE)</f>
        <v>1</v>
      </c>
      <c r="J606" t="str">
        <f>VLOOKUP(F606,'전체(대표)'!$C$2:$J$420,6,FALSE)</f>
        <v xml:space="preserve">충청북도 괴산군 소수면 </v>
      </c>
      <c r="K606" t="str">
        <f>VLOOKUP(F606,'전체(대표)'!$C$2:$J$420,8,FALSE)</f>
        <v>2022-06-24</v>
      </c>
    </row>
    <row r="607" spans="1:11" x14ac:dyDescent="0.4">
      <c r="A607" t="s">
        <v>197</v>
      </c>
      <c r="B607" t="s">
        <v>547</v>
      </c>
      <c r="C607">
        <v>3791.5</v>
      </c>
      <c r="D607">
        <v>320</v>
      </c>
      <c r="E607" t="s">
        <v>1441</v>
      </c>
      <c r="F607" t="s">
        <v>1441</v>
      </c>
      <c r="G607" t="str">
        <f>VLOOKUP(F607,'전체(대표)'!$C$2:$J$420,3,FALSE)</f>
        <v>유기농산물</v>
      </c>
      <c r="H607" t="str">
        <f>VLOOKUP(F607,'전체(대표)'!$C$2:$J$420,4,FALSE)</f>
        <v>허상오</v>
      </c>
      <c r="I607">
        <f>VLOOKUP(F607,'전체(대표)'!$C$2:$J$420,5,FALSE)</f>
        <v>1</v>
      </c>
      <c r="J607" t="str">
        <f>VLOOKUP(F607,'전체(대표)'!$C$2:$J$420,6,FALSE)</f>
        <v xml:space="preserve">충청북도 괴산군 소수면 </v>
      </c>
      <c r="K607" t="str">
        <f>VLOOKUP(F607,'전체(대표)'!$C$2:$J$420,8,FALSE)</f>
        <v>2022-06-24</v>
      </c>
    </row>
    <row r="608" spans="1:11" x14ac:dyDescent="0.4">
      <c r="A608" t="s">
        <v>1442</v>
      </c>
      <c r="B608" t="s">
        <v>170</v>
      </c>
      <c r="C608">
        <v>3220</v>
      </c>
      <c r="D608">
        <v>1164</v>
      </c>
      <c r="E608" t="s">
        <v>1443</v>
      </c>
      <c r="F608" t="s">
        <v>1443</v>
      </c>
      <c r="G608" t="str">
        <f>VLOOKUP(F608,'전체(대표)'!$C$2:$J$420,3,FALSE)</f>
        <v>유기농산물</v>
      </c>
      <c r="H608" t="str">
        <f>VLOOKUP(F608,'전체(대표)'!$C$2:$J$420,4,FALSE)</f>
        <v>한살림느티나무공동체</v>
      </c>
      <c r="I608">
        <f>VLOOKUP(F608,'전체(대표)'!$C$2:$J$420,5,FALSE)</f>
        <v>10</v>
      </c>
      <c r="J608" t="str">
        <f>VLOOKUP(F608,'전체(대표)'!$C$2:$J$420,6,FALSE)</f>
        <v xml:space="preserve">충청북도 괴산군 감물면 </v>
      </c>
      <c r="K608" t="str">
        <f>VLOOKUP(F608,'전체(대표)'!$C$2:$J$420,8,FALSE)</f>
        <v>2022-06-10</v>
      </c>
    </row>
    <row r="609" spans="1:11" x14ac:dyDescent="0.4">
      <c r="A609" t="s">
        <v>1442</v>
      </c>
      <c r="B609" t="s">
        <v>30</v>
      </c>
      <c r="C609">
        <v>4460</v>
      </c>
      <c r="D609">
        <v>432</v>
      </c>
      <c r="E609" t="s">
        <v>1443</v>
      </c>
      <c r="F609" t="s">
        <v>1443</v>
      </c>
      <c r="G609" t="str">
        <f>VLOOKUP(F609,'전체(대표)'!$C$2:$J$420,3,FALSE)</f>
        <v>유기농산물</v>
      </c>
      <c r="H609" t="str">
        <f>VLOOKUP(F609,'전체(대표)'!$C$2:$J$420,4,FALSE)</f>
        <v>한살림느티나무공동체</v>
      </c>
      <c r="I609">
        <f>VLOOKUP(F609,'전체(대표)'!$C$2:$J$420,5,FALSE)</f>
        <v>10</v>
      </c>
      <c r="J609" t="str">
        <f>VLOOKUP(F609,'전체(대표)'!$C$2:$J$420,6,FALSE)</f>
        <v xml:space="preserve">충청북도 괴산군 감물면 </v>
      </c>
      <c r="K609" t="str">
        <f>VLOOKUP(F609,'전체(대표)'!$C$2:$J$420,8,FALSE)</f>
        <v>2022-06-10</v>
      </c>
    </row>
    <row r="610" spans="1:11" x14ac:dyDescent="0.4">
      <c r="A610" t="s">
        <v>1442</v>
      </c>
      <c r="B610" t="s">
        <v>1444</v>
      </c>
      <c r="C610">
        <v>1828</v>
      </c>
      <c r="D610">
        <v>550</v>
      </c>
      <c r="E610" t="s">
        <v>1443</v>
      </c>
      <c r="F610" t="s">
        <v>1443</v>
      </c>
      <c r="G610" t="str">
        <f>VLOOKUP(F610,'전체(대표)'!$C$2:$J$420,3,FALSE)</f>
        <v>유기농산물</v>
      </c>
      <c r="H610" t="str">
        <f>VLOOKUP(F610,'전체(대표)'!$C$2:$J$420,4,FALSE)</f>
        <v>한살림느티나무공동체</v>
      </c>
      <c r="I610">
        <f>VLOOKUP(F610,'전체(대표)'!$C$2:$J$420,5,FALSE)</f>
        <v>10</v>
      </c>
      <c r="J610" t="str">
        <f>VLOOKUP(F610,'전체(대표)'!$C$2:$J$420,6,FALSE)</f>
        <v xml:space="preserve">충청북도 괴산군 감물면 </v>
      </c>
      <c r="K610" t="str">
        <f>VLOOKUP(F610,'전체(대표)'!$C$2:$J$420,8,FALSE)</f>
        <v>2022-06-10</v>
      </c>
    </row>
    <row r="611" spans="1:11" x14ac:dyDescent="0.4">
      <c r="A611" t="s">
        <v>1442</v>
      </c>
      <c r="B611" t="s">
        <v>34</v>
      </c>
      <c r="C611">
        <v>660</v>
      </c>
      <c r="D611">
        <v>200</v>
      </c>
      <c r="E611" t="s">
        <v>1443</v>
      </c>
      <c r="F611" t="s">
        <v>1443</v>
      </c>
      <c r="G611" t="str">
        <f>VLOOKUP(F611,'전체(대표)'!$C$2:$J$420,3,FALSE)</f>
        <v>유기농산물</v>
      </c>
      <c r="H611" t="str">
        <f>VLOOKUP(F611,'전체(대표)'!$C$2:$J$420,4,FALSE)</f>
        <v>한살림느티나무공동체</v>
      </c>
      <c r="I611">
        <f>VLOOKUP(F611,'전체(대표)'!$C$2:$J$420,5,FALSE)</f>
        <v>10</v>
      </c>
      <c r="J611" t="str">
        <f>VLOOKUP(F611,'전체(대표)'!$C$2:$J$420,6,FALSE)</f>
        <v xml:space="preserve">충청북도 괴산군 감물면 </v>
      </c>
      <c r="K611" t="str">
        <f>VLOOKUP(F611,'전체(대표)'!$C$2:$J$420,8,FALSE)</f>
        <v>2022-06-10</v>
      </c>
    </row>
    <row r="612" spans="1:11" x14ac:dyDescent="0.4">
      <c r="A612" t="s">
        <v>1445</v>
      </c>
      <c r="B612" t="s">
        <v>201</v>
      </c>
      <c r="C612">
        <v>5053</v>
      </c>
      <c r="D612">
        <v>12320</v>
      </c>
      <c r="E612" t="s">
        <v>1443</v>
      </c>
      <c r="F612" t="s">
        <v>1443</v>
      </c>
      <c r="G612" t="str">
        <f>VLOOKUP(F612,'전체(대표)'!$C$2:$J$420,3,FALSE)</f>
        <v>유기농산물</v>
      </c>
      <c r="H612" t="str">
        <f>VLOOKUP(F612,'전체(대표)'!$C$2:$J$420,4,FALSE)</f>
        <v>한살림느티나무공동체</v>
      </c>
      <c r="I612">
        <f>VLOOKUP(F612,'전체(대표)'!$C$2:$J$420,5,FALSE)</f>
        <v>10</v>
      </c>
      <c r="J612" t="str">
        <f>VLOOKUP(F612,'전체(대표)'!$C$2:$J$420,6,FALSE)</f>
        <v xml:space="preserve">충청북도 괴산군 감물면 </v>
      </c>
      <c r="K612" t="str">
        <f>VLOOKUP(F612,'전체(대표)'!$C$2:$J$420,8,FALSE)</f>
        <v>2022-06-10</v>
      </c>
    </row>
    <row r="613" spans="1:11" x14ac:dyDescent="0.4">
      <c r="A613" t="s">
        <v>1445</v>
      </c>
      <c r="B613" t="s">
        <v>170</v>
      </c>
      <c r="C613">
        <v>962</v>
      </c>
      <c r="D613">
        <v>174</v>
      </c>
      <c r="E613" t="s">
        <v>1443</v>
      </c>
      <c r="F613" t="s">
        <v>1443</v>
      </c>
      <c r="G613" t="str">
        <f>VLOOKUP(F613,'전체(대표)'!$C$2:$J$420,3,FALSE)</f>
        <v>유기농산물</v>
      </c>
      <c r="H613" t="str">
        <f>VLOOKUP(F613,'전체(대표)'!$C$2:$J$420,4,FALSE)</f>
        <v>한살림느티나무공동체</v>
      </c>
      <c r="I613">
        <f>VLOOKUP(F613,'전체(대표)'!$C$2:$J$420,5,FALSE)</f>
        <v>10</v>
      </c>
      <c r="J613" t="str">
        <f>VLOOKUP(F613,'전체(대표)'!$C$2:$J$420,6,FALSE)</f>
        <v xml:space="preserve">충청북도 괴산군 감물면 </v>
      </c>
      <c r="K613" t="str">
        <f>VLOOKUP(F613,'전체(대표)'!$C$2:$J$420,8,FALSE)</f>
        <v>2022-06-10</v>
      </c>
    </row>
    <row r="614" spans="1:11" x14ac:dyDescent="0.4">
      <c r="A614" t="s">
        <v>1445</v>
      </c>
      <c r="B614" t="s">
        <v>1369</v>
      </c>
      <c r="C614">
        <v>4059</v>
      </c>
      <c r="D614">
        <v>740</v>
      </c>
      <c r="E614" t="s">
        <v>1443</v>
      </c>
      <c r="F614" t="s">
        <v>1443</v>
      </c>
      <c r="G614" t="str">
        <f>VLOOKUP(F614,'전체(대표)'!$C$2:$J$420,3,FALSE)</f>
        <v>유기농산물</v>
      </c>
      <c r="H614" t="str">
        <f>VLOOKUP(F614,'전체(대표)'!$C$2:$J$420,4,FALSE)</f>
        <v>한살림느티나무공동체</v>
      </c>
      <c r="I614">
        <f>VLOOKUP(F614,'전체(대표)'!$C$2:$J$420,5,FALSE)</f>
        <v>10</v>
      </c>
      <c r="J614" t="str">
        <f>VLOOKUP(F614,'전체(대표)'!$C$2:$J$420,6,FALSE)</f>
        <v xml:space="preserve">충청북도 괴산군 감물면 </v>
      </c>
      <c r="K614" t="str">
        <f>VLOOKUP(F614,'전체(대표)'!$C$2:$J$420,8,FALSE)</f>
        <v>2022-06-10</v>
      </c>
    </row>
    <row r="615" spans="1:11" x14ac:dyDescent="0.4">
      <c r="A615" t="s">
        <v>1445</v>
      </c>
      <c r="B615" t="s">
        <v>779</v>
      </c>
      <c r="C615">
        <v>3908</v>
      </c>
      <c r="D615">
        <v>590</v>
      </c>
      <c r="E615" t="s">
        <v>1443</v>
      </c>
      <c r="F615" t="s">
        <v>1443</v>
      </c>
      <c r="G615" t="str">
        <f>VLOOKUP(F615,'전체(대표)'!$C$2:$J$420,3,FALSE)</f>
        <v>유기농산물</v>
      </c>
      <c r="H615" t="str">
        <f>VLOOKUP(F615,'전체(대표)'!$C$2:$J$420,4,FALSE)</f>
        <v>한살림느티나무공동체</v>
      </c>
      <c r="I615">
        <f>VLOOKUP(F615,'전체(대표)'!$C$2:$J$420,5,FALSE)</f>
        <v>10</v>
      </c>
      <c r="J615" t="str">
        <f>VLOOKUP(F615,'전체(대표)'!$C$2:$J$420,6,FALSE)</f>
        <v xml:space="preserve">충청북도 괴산군 감물면 </v>
      </c>
      <c r="K615" t="str">
        <f>VLOOKUP(F615,'전체(대표)'!$C$2:$J$420,8,FALSE)</f>
        <v>2022-06-10</v>
      </c>
    </row>
    <row r="616" spans="1:11" x14ac:dyDescent="0.4">
      <c r="A616" t="s">
        <v>1445</v>
      </c>
      <c r="B616" t="s">
        <v>60</v>
      </c>
      <c r="C616">
        <v>3952</v>
      </c>
      <c r="D616">
        <v>5950</v>
      </c>
      <c r="E616" t="s">
        <v>1443</v>
      </c>
      <c r="F616" t="s">
        <v>1443</v>
      </c>
      <c r="G616" t="str">
        <f>VLOOKUP(F616,'전체(대표)'!$C$2:$J$420,3,FALSE)</f>
        <v>유기농산물</v>
      </c>
      <c r="H616" t="str">
        <f>VLOOKUP(F616,'전체(대표)'!$C$2:$J$420,4,FALSE)</f>
        <v>한살림느티나무공동체</v>
      </c>
      <c r="I616">
        <f>VLOOKUP(F616,'전체(대표)'!$C$2:$J$420,5,FALSE)</f>
        <v>10</v>
      </c>
      <c r="J616" t="str">
        <f>VLOOKUP(F616,'전체(대표)'!$C$2:$J$420,6,FALSE)</f>
        <v xml:space="preserve">충청북도 괴산군 감물면 </v>
      </c>
      <c r="K616" t="str">
        <f>VLOOKUP(F616,'전체(대표)'!$C$2:$J$420,8,FALSE)</f>
        <v>2022-06-10</v>
      </c>
    </row>
    <row r="617" spans="1:11" x14ac:dyDescent="0.4">
      <c r="A617" t="s">
        <v>1446</v>
      </c>
      <c r="B617" t="s">
        <v>201</v>
      </c>
      <c r="C617">
        <v>10343</v>
      </c>
      <c r="D617">
        <v>24060</v>
      </c>
      <c r="E617" t="s">
        <v>1443</v>
      </c>
      <c r="F617" t="s">
        <v>1443</v>
      </c>
      <c r="G617" t="str">
        <f>VLOOKUP(F617,'전체(대표)'!$C$2:$J$420,3,FALSE)</f>
        <v>유기농산물</v>
      </c>
      <c r="H617" t="str">
        <f>VLOOKUP(F617,'전체(대표)'!$C$2:$J$420,4,FALSE)</f>
        <v>한살림느티나무공동체</v>
      </c>
      <c r="I617">
        <f>VLOOKUP(F617,'전체(대표)'!$C$2:$J$420,5,FALSE)</f>
        <v>10</v>
      </c>
      <c r="J617" t="str">
        <f>VLOOKUP(F617,'전체(대표)'!$C$2:$J$420,6,FALSE)</f>
        <v xml:space="preserve">충청북도 괴산군 감물면 </v>
      </c>
      <c r="K617" t="str">
        <f>VLOOKUP(F617,'전체(대표)'!$C$2:$J$420,8,FALSE)</f>
        <v>2022-06-10</v>
      </c>
    </row>
    <row r="618" spans="1:11" x14ac:dyDescent="0.4">
      <c r="A618" t="s">
        <v>1446</v>
      </c>
      <c r="B618" t="s">
        <v>307</v>
      </c>
      <c r="C618">
        <v>8464</v>
      </c>
      <c r="D618">
        <v>1290</v>
      </c>
      <c r="E618" t="s">
        <v>1443</v>
      </c>
      <c r="F618" t="s">
        <v>1443</v>
      </c>
      <c r="G618" t="str">
        <f>VLOOKUP(F618,'전체(대표)'!$C$2:$J$420,3,FALSE)</f>
        <v>유기농산물</v>
      </c>
      <c r="H618" t="str">
        <f>VLOOKUP(F618,'전체(대표)'!$C$2:$J$420,4,FALSE)</f>
        <v>한살림느티나무공동체</v>
      </c>
      <c r="I618">
        <f>VLOOKUP(F618,'전체(대표)'!$C$2:$J$420,5,FALSE)</f>
        <v>10</v>
      </c>
      <c r="J618" t="str">
        <f>VLOOKUP(F618,'전체(대표)'!$C$2:$J$420,6,FALSE)</f>
        <v xml:space="preserve">충청북도 괴산군 감물면 </v>
      </c>
      <c r="K618" t="str">
        <f>VLOOKUP(F618,'전체(대표)'!$C$2:$J$420,8,FALSE)</f>
        <v>2022-06-10</v>
      </c>
    </row>
    <row r="619" spans="1:11" x14ac:dyDescent="0.4">
      <c r="A619" t="s">
        <v>1446</v>
      </c>
      <c r="B619" t="s">
        <v>180</v>
      </c>
      <c r="C619">
        <v>1830</v>
      </c>
      <c r="D619">
        <v>600</v>
      </c>
      <c r="E619" t="s">
        <v>1443</v>
      </c>
      <c r="F619" t="s">
        <v>1443</v>
      </c>
      <c r="G619" t="str">
        <f>VLOOKUP(F619,'전체(대표)'!$C$2:$J$420,3,FALSE)</f>
        <v>유기농산물</v>
      </c>
      <c r="H619" t="str">
        <f>VLOOKUP(F619,'전체(대표)'!$C$2:$J$420,4,FALSE)</f>
        <v>한살림느티나무공동체</v>
      </c>
      <c r="I619">
        <f>VLOOKUP(F619,'전체(대표)'!$C$2:$J$420,5,FALSE)</f>
        <v>10</v>
      </c>
      <c r="J619" t="str">
        <f>VLOOKUP(F619,'전체(대표)'!$C$2:$J$420,6,FALSE)</f>
        <v xml:space="preserve">충청북도 괴산군 감물면 </v>
      </c>
      <c r="K619" t="str">
        <f>VLOOKUP(F619,'전체(대표)'!$C$2:$J$420,8,FALSE)</f>
        <v>2022-06-10</v>
      </c>
    </row>
    <row r="620" spans="1:11" x14ac:dyDescent="0.4">
      <c r="A620" t="s">
        <v>1446</v>
      </c>
      <c r="B620" t="s">
        <v>158</v>
      </c>
      <c r="C620">
        <v>2884</v>
      </c>
      <c r="D620">
        <v>2400</v>
      </c>
      <c r="E620" t="s">
        <v>1443</v>
      </c>
      <c r="F620" t="s">
        <v>1443</v>
      </c>
      <c r="G620" t="str">
        <f>VLOOKUP(F620,'전체(대표)'!$C$2:$J$420,3,FALSE)</f>
        <v>유기농산물</v>
      </c>
      <c r="H620" t="str">
        <f>VLOOKUP(F620,'전체(대표)'!$C$2:$J$420,4,FALSE)</f>
        <v>한살림느티나무공동체</v>
      </c>
      <c r="I620">
        <f>VLOOKUP(F620,'전체(대표)'!$C$2:$J$420,5,FALSE)</f>
        <v>10</v>
      </c>
      <c r="J620" t="str">
        <f>VLOOKUP(F620,'전체(대표)'!$C$2:$J$420,6,FALSE)</f>
        <v xml:space="preserve">충청북도 괴산군 감물면 </v>
      </c>
      <c r="K620" t="str">
        <f>VLOOKUP(F620,'전체(대표)'!$C$2:$J$420,8,FALSE)</f>
        <v>2022-06-10</v>
      </c>
    </row>
    <row r="621" spans="1:11" x14ac:dyDescent="0.4">
      <c r="A621" t="s">
        <v>1446</v>
      </c>
      <c r="B621" t="s">
        <v>60</v>
      </c>
      <c r="C621">
        <v>3203</v>
      </c>
      <c r="D621">
        <v>4850</v>
      </c>
      <c r="E621" t="s">
        <v>1443</v>
      </c>
      <c r="F621" t="s">
        <v>1443</v>
      </c>
      <c r="G621" t="str">
        <f>VLOOKUP(F621,'전체(대표)'!$C$2:$J$420,3,FALSE)</f>
        <v>유기농산물</v>
      </c>
      <c r="H621" t="str">
        <f>VLOOKUP(F621,'전체(대표)'!$C$2:$J$420,4,FALSE)</f>
        <v>한살림느티나무공동체</v>
      </c>
      <c r="I621">
        <f>VLOOKUP(F621,'전체(대표)'!$C$2:$J$420,5,FALSE)</f>
        <v>10</v>
      </c>
      <c r="J621" t="str">
        <f>VLOOKUP(F621,'전체(대표)'!$C$2:$J$420,6,FALSE)</f>
        <v xml:space="preserve">충청북도 괴산군 감물면 </v>
      </c>
      <c r="K621" t="str">
        <f>VLOOKUP(F621,'전체(대표)'!$C$2:$J$420,8,FALSE)</f>
        <v>2022-06-10</v>
      </c>
    </row>
    <row r="622" spans="1:11" x14ac:dyDescent="0.4">
      <c r="A622" t="s">
        <v>1447</v>
      </c>
      <c r="B622" t="s">
        <v>201</v>
      </c>
      <c r="C622">
        <v>1890</v>
      </c>
      <c r="D622">
        <v>4560</v>
      </c>
      <c r="E622" t="s">
        <v>1443</v>
      </c>
      <c r="F622" t="s">
        <v>1443</v>
      </c>
      <c r="G622" t="str">
        <f>VLOOKUP(F622,'전체(대표)'!$C$2:$J$420,3,FALSE)</f>
        <v>유기농산물</v>
      </c>
      <c r="H622" t="str">
        <f>VLOOKUP(F622,'전체(대표)'!$C$2:$J$420,4,FALSE)</f>
        <v>한살림느티나무공동체</v>
      </c>
      <c r="I622">
        <f>VLOOKUP(F622,'전체(대표)'!$C$2:$J$420,5,FALSE)</f>
        <v>10</v>
      </c>
      <c r="J622" t="str">
        <f>VLOOKUP(F622,'전체(대표)'!$C$2:$J$420,6,FALSE)</f>
        <v xml:space="preserve">충청북도 괴산군 감물면 </v>
      </c>
      <c r="K622" t="str">
        <f>VLOOKUP(F622,'전체(대표)'!$C$2:$J$420,8,FALSE)</f>
        <v>2022-06-10</v>
      </c>
    </row>
    <row r="623" spans="1:11" x14ac:dyDescent="0.4">
      <c r="A623" t="s">
        <v>1447</v>
      </c>
      <c r="B623" t="s">
        <v>1448</v>
      </c>
      <c r="C623">
        <v>850</v>
      </c>
      <c r="D623">
        <v>520</v>
      </c>
      <c r="E623" t="s">
        <v>1443</v>
      </c>
      <c r="F623" t="s">
        <v>1443</v>
      </c>
      <c r="G623" t="str">
        <f>VLOOKUP(F623,'전체(대표)'!$C$2:$J$420,3,FALSE)</f>
        <v>유기농산물</v>
      </c>
      <c r="H623" t="str">
        <f>VLOOKUP(F623,'전체(대표)'!$C$2:$J$420,4,FALSE)</f>
        <v>한살림느티나무공동체</v>
      </c>
      <c r="I623">
        <f>VLOOKUP(F623,'전체(대표)'!$C$2:$J$420,5,FALSE)</f>
        <v>10</v>
      </c>
      <c r="J623" t="str">
        <f>VLOOKUP(F623,'전체(대표)'!$C$2:$J$420,6,FALSE)</f>
        <v xml:space="preserve">충청북도 괴산군 감물면 </v>
      </c>
      <c r="K623" t="str">
        <f>VLOOKUP(F623,'전체(대표)'!$C$2:$J$420,8,FALSE)</f>
        <v>2022-06-10</v>
      </c>
    </row>
    <row r="624" spans="1:11" x14ac:dyDescent="0.4">
      <c r="A624" t="s">
        <v>1447</v>
      </c>
      <c r="B624" t="s">
        <v>170</v>
      </c>
      <c r="C624">
        <v>1000</v>
      </c>
      <c r="D624">
        <v>180</v>
      </c>
      <c r="E624" t="s">
        <v>1443</v>
      </c>
      <c r="F624" t="s">
        <v>1443</v>
      </c>
      <c r="G624" t="str">
        <f>VLOOKUP(F624,'전체(대표)'!$C$2:$J$420,3,FALSE)</f>
        <v>유기농산물</v>
      </c>
      <c r="H624" t="str">
        <f>VLOOKUP(F624,'전체(대표)'!$C$2:$J$420,4,FALSE)</f>
        <v>한살림느티나무공동체</v>
      </c>
      <c r="I624">
        <f>VLOOKUP(F624,'전체(대표)'!$C$2:$J$420,5,FALSE)</f>
        <v>10</v>
      </c>
      <c r="J624" t="str">
        <f>VLOOKUP(F624,'전체(대표)'!$C$2:$J$420,6,FALSE)</f>
        <v xml:space="preserve">충청북도 괴산군 감물면 </v>
      </c>
      <c r="K624" t="str">
        <f>VLOOKUP(F624,'전체(대표)'!$C$2:$J$420,8,FALSE)</f>
        <v>2022-06-10</v>
      </c>
    </row>
    <row r="625" spans="1:11" x14ac:dyDescent="0.4">
      <c r="A625" t="s">
        <v>1447</v>
      </c>
      <c r="B625" t="s">
        <v>817</v>
      </c>
      <c r="C625">
        <v>829</v>
      </c>
      <c r="D625">
        <v>50</v>
      </c>
      <c r="E625" t="s">
        <v>1443</v>
      </c>
      <c r="F625" t="s">
        <v>1443</v>
      </c>
      <c r="G625" t="str">
        <f>VLOOKUP(F625,'전체(대표)'!$C$2:$J$420,3,FALSE)</f>
        <v>유기농산물</v>
      </c>
      <c r="H625" t="str">
        <f>VLOOKUP(F625,'전체(대표)'!$C$2:$J$420,4,FALSE)</f>
        <v>한살림느티나무공동체</v>
      </c>
      <c r="I625">
        <f>VLOOKUP(F625,'전체(대표)'!$C$2:$J$420,5,FALSE)</f>
        <v>10</v>
      </c>
      <c r="J625" t="str">
        <f>VLOOKUP(F625,'전체(대표)'!$C$2:$J$420,6,FALSE)</f>
        <v xml:space="preserve">충청북도 괴산군 감물면 </v>
      </c>
      <c r="K625" t="str">
        <f>VLOOKUP(F625,'전체(대표)'!$C$2:$J$420,8,FALSE)</f>
        <v>2022-06-10</v>
      </c>
    </row>
    <row r="626" spans="1:11" x14ac:dyDescent="0.4">
      <c r="A626" t="s">
        <v>1447</v>
      </c>
      <c r="B626" t="s">
        <v>446</v>
      </c>
      <c r="C626">
        <v>1700</v>
      </c>
      <c r="D626">
        <v>172</v>
      </c>
      <c r="E626" t="s">
        <v>1443</v>
      </c>
      <c r="F626" t="s">
        <v>1443</v>
      </c>
      <c r="G626" t="str">
        <f>VLOOKUP(F626,'전체(대표)'!$C$2:$J$420,3,FALSE)</f>
        <v>유기농산물</v>
      </c>
      <c r="H626" t="str">
        <f>VLOOKUP(F626,'전체(대표)'!$C$2:$J$420,4,FALSE)</f>
        <v>한살림느티나무공동체</v>
      </c>
      <c r="I626">
        <f>VLOOKUP(F626,'전체(대표)'!$C$2:$J$420,5,FALSE)</f>
        <v>10</v>
      </c>
      <c r="J626" t="str">
        <f>VLOOKUP(F626,'전체(대표)'!$C$2:$J$420,6,FALSE)</f>
        <v xml:space="preserve">충청북도 괴산군 감물면 </v>
      </c>
      <c r="K626" t="str">
        <f>VLOOKUP(F626,'전체(대표)'!$C$2:$J$420,8,FALSE)</f>
        <v>2022-06-10</v>
      </c>
    </row>
    <row r="627" spans="1:11" x14ac:dyDescent="0.4">
      <c r="A627" t="s">
        <v>1447</v>
      </c>
      <c r="B627" t="s">
        <v>228</v>
      </c>
      <c r="C627">
        <v>945</v>
      </c>
      <c r="D627">
        <v>2000</v>
      </c>
      <c r="E627" t="s">
        <v>1443</v>
      </c>
      <c r="F627" t="s">
        <v>1443</v>
      </c>
      <c r="G627" t="str">
        <f>VLOOKUP(F627,'전체(대표)'!$C$2:$J$420,3,FALSE)</f>
        <v>유기농산물</v>
      </c>
      <c r="H627" t="str">
        <f>VLOOKUP(F627,'전체(대표)'!$C$2:$J$420,4,FALSE)</f>
        <v>한살림느티나무공동체</v>
      </c>
      <c r="I627">
        <f>VLOOKUP(F627,'전체(대표)'!$C$2:$J$420,5,FALSE)</f>
        <v>10</v>
      </c>
      <c r="J627" t="str">
        <f>VLOOKUP(F627,'전체(대표)'!$C$2:$J$420,6,FALSE)</f>
        <v xml:space="preserve">충청북도 괴산군 감물면 </v>
      </c>
      <c r="K627" t="str">
        <f>VLOOKUP(F627,'전체(대표)'!$C$2:$J$420,8,FALSE)</f>
        <v>2022-06-10</v>
      </c>
    </row>
    <row r="628" spans="1:11" x14ac:dyDescent="0.4">
      <c r="A628" t="s">
        <v>1447</v>
      </c>
      <c r="B628" t="s">
        <v>1449</v>
      </c>
      <c r="C628">
        <v>330</v>
      </c>
      <c r="D628">
        <v>50</v>
      </c>
      <c r="E628" t="s">
        <v>1443</v>
      </c>
      <c r="F628" t="s">
        <v>1443</v>
      </c>
      <c r="G628" t="str">
        <f>VLOOKUP(F628,'전체(대표)'!$C$2:$J$420,3,FALSE)</f>
        <v>유기농산물</v>
      </c>
      <c r="H628" t="str">
        <f>VLOOKUP(F628,'전체(대표)'!$C$2:$J$420,4,FALSE)</f>
        <v>한살림느티나무공동체</v>
      </c>
      <c r="I628">
        <f>VLOOKUP(F628,'전체(대표)'!$C$2:$J$420,5,FALSE)</f>
        <v>10</v>
      </c>
      <c r="J628" t="str">
        <f>VLOOKUP(F628,'전체(대표)'!$C$2:$J$420,6,FALSE)</f>
        <v xml:space="preserve">충청북도 괴산군 감물면 </v>
      </c>
      <c r="K628" t="str">
        <f>VLOOKUP(F628,'전체(대표)'!$C$2:$J$420,8,FALSE)</f>
        <v>2022-06-10</v>
      </c>
    </row>
    <row r="629" spans="1:11" x14ac:dyDescent="0.4">
      <c r="A629" t="s">
        <v>1447</v>
      </c>
      <c r="B629" t="s">
        <v>13</v>
      </c>
      <c r="C629">
        <v>1890</v>
      </c>
      <c r="D629">
        <v>11400</v>
      </c>
      <c r="E629" t="s">
        <v>1443</v>
      </c>
      <c r="F629" t="s">
        <v>1443</v>
      </c>
      <c r="G629" t="str">
        <f>VLOOKUP(F629,'전체(대표)'!$C$2:$J$420,3,FALSE)</f>
        <v>유기농산물</v>
      </c>
      <c r="H629" t="str">
        <f>VLOOKUP(F629,'전체(대표)'!$C$2:$J$420,4,FALSE)</f>
        <v>한살림느티나무공동체</v>
      </c>
      <c r="I629">
        <f>VLOOKUP(F629,'전체(대표)'!$C$2:$J$420,5,FALSE)</f>
        <v>10</v>
      </c>
      <c r="J629" t="str">
        <f>VLOOKUP(F629,'전체(대표)'!$C$2:$J$420,6,FALSE)</f>
        <v xml:space="preserve">충청북도 괴산군 감물면 </v>
      </c>
      <c r="K629" t="str">
        <f>VLOOKUP(F629,'전체(대표)'!$C$2:$J$420,8,FALSE)</f>
        <v>2022-06-10</v>
      </c>
    </row>
    <row r="630" spans="1:11" x14ac:dyDescent="0.4">
      <c r="A630" t="s">
        <v>1447</v>
      </c>
      <c r="B630" t="s">
        <v>1255</v>
      </c>
      <c r="C630">
        <v>336</v>
      </c>
      <c r="D630">
        <v>80</v>
      </c>
      <c r="E630" t="s">
        <v>1443</v>
      </c>
      <c r="F630" t="s">
        <v>1443</v>
      </c>
      <c r="G630" t="str">
        <f>VLOOKUP(F630,'전체(대표)'!$C$2:$J$420,3,FALSE)</f>
        <v>유기농산물</v>
      </c>
      <c r="H630" t="str">
        <f>VLOOKUP(F630,'전체(대표)'!$C$2:$J$420,4,FALSE)</f>
        <v>한살림느티나무공동체</v>
      </c>
      <c r="I630">
        <f>VLOOKUP(F630,'전체(대표)'!$C$2:$J$420,5,FALSE)</f>
        <v>10</v>
      </c>
      <c r="J630" t="str">
        <f>VLOOKUP(F630,'전체(대표)'!$C$2:$J$420,6,FALSE)</f>
        <v xml:space="preserve">충청북도 괴산군 감물면 </v>
      </c>
      <c r="K630" t="str">
        <f>VLOOKUP(F630,'전체(대표)'!$C$2:$J$420,8,FALSE)</f>
        <v>2022-06-10</v>
      </c>
    </row>
    <row r="631" spans="1:11" x14ac:dyDescent="0.4">
      <c r="A631" t="s">
        <v>1447</v>
      </c>
      <c r="B631" t="s">
        <v>1387</v>
      </c>
      <c r="C631">
        <v>275</v>
      </c>
      <c r="D631">
        <v>50</v>
      </c>
      <c r="E631" t="s">
        <v>1443</v>
      </c>
      <c r="F631" t="s">
        <v>1443</v>
      </c>
      <c r="G631" t="str">
        <f>VLOOKUP(F631,'전체(대표)'!$C$2:$J$420,3,FALSE)</f>
        <v>유기농산물</v>
      </c>
      <c r="H631" t="str">
        <f>VLOOKUP(F631,'전체(대표)'!$C$2:$J$420,4,FALSE)</f>
        <v>한살림느티나무공동체</v>
      </c>
      <c r="I631">
        <f>VLOOKUP(F631,'전체(대표)'!$C$2:$J$420,5,FALSE)</f>
        <v>10</v>
      </c>
      <c r="J631" t="str">
        <f>VLOOKUP(F631,'전체(대표)'!$C$2:$J$420,6,FALSE)</f>
        <v xml:space="preserve">충청북도 괴산군 감물면 </v>
      </c>
      <c r="K631" t="str">
        <f>VLOOKUP(F631,'전체(대표)'!$C$2:$J$420,8,FALSE)</f>
        <v>2022-06-10</v>
      </c>
    </row>
    <row r="632" spans="1:11" x14ac:dyDescent="0.4">
      <c r="A632" t="s">
        <v>1447</v>
      </c>
      <c r="B632" t="s">
        <v>1450</v>
      </c>
      <c r="C632">
        <v>850</v>
      </c>
      <c r="D632">
        <v>260</v>
      </c>
      <c r="E632" t="s">
        <v>1443</v>
      </c>
      <c r="F632" t="s">
        <v>1443</v>
      </c>
      <c r="G632" t="str">
        <f>VLOOKUP(F632,'전체(대표)'!$C$2:$J$420,3,FALSE)</f>
        <v>유기농산물</v>
      </c>
      <c r="H632" t="str">
        <f>VLOOKUP(F632,'전체(대표)'!$C$2:$J$420,4,FALSE)</f>
        <v>한살림느티나무공동체</v>
      </c>
      <c r="I632">
        <f>VLOOKUP(F632,'전체(대표)'!$C$2:$J$420,5,FALSE)</f>
        <v>10</v>
      </c>
      <c r="J632" t="str">
        <f>VLOOKUP(F632,'전체(대표)'!$C$2:$J$420,6,FALSE)</f>
        <v xml:space="preserve">충청북도 괴산군 감물면 </v>
      </c>
      <c r="K632" t="str">
        <f>VLOOKUP(F632,'전체(대표)'!$C$2:$J$420,8,FALSE)</f>
        <v>2022-06-10</v>
      </c>
    </row>
    <row r="633" spans="1:11" x14ac:dyDescent="0.4">
      <c r="A633" t="s">
        <v>1447</v>
      </c>
      <c r="B633" t="s">
        <v>1451</v>
      </c>
      <c r="C633">
        <v>275</v>
      </c>
      <c r="D633">
        <v>50</v>
      </c>
      <c r="E633" t="s">
        <v>1443</v>
      </c>
      <c r="F633" t="s">
        <v>1443</v>
      </c>
      <c r="G633" t="str">
        <f>VLOOKUP(F633,'전체(대표)'!$C$2:$J$420,3,FALSE)</f>
        <v>유기농산물</v>
      </c>
      <c r="H633" t="str">
        <f>VLOOKUP(F633,'전체(대표)'!$C$2:$J$420,4,FALSE)</f>
        <v>한살림느티나무공동체</v>
      </c>
      <c r="I633">
        <f>VLOOKUP(F633,'전체(대표)'!$C$2:$J$420,5,FALSE)</f>
        <v>10</v>
      </c>
      <c r="J633" t="str">
        <f>VLOOKUP(F633,'전체(대표)'!$C$2:$J$420,6,FALSE)</f>
        <v xml:space="preserve">충청북도 괴산군 감물면 </v>
      </c>
      <c r="K633" t="str">
        <f>VLOOKUP(F633,'전체(대표)'!$C$2:$J$420,8,FALSE)</f>
        <v>2022-06-10</v>
      </c>
    </row>
    <row r="634" spans="1:11" x14ac:dyDescent="0.4">
      <c r="A634" t="s">
        <v>1447</v>
      </c>
      <c r="B634" t="s">
        <v>1452</v>
      </c>
      <c r="C634">
        <v>721</v>
      </c>
      <c r="D634">
        <v>2200</v>
      </c>
      <c r="E634" t="s">
        <v>1443</v>
      </c>
      <c r="F634" t="s">
        <v>1443</v>
      </c>
      <c r="G634" t="str">
        <f>VLOOKUP(F634,'전체(대표)'!$C$2:$J$420,3,FALSE)</f>
        <v>유기농산물</v>
      </c>
      <c r="H634" t="str">
        <f>VLOOKUP(F634,'전체(대표)'!$C$2:$J$420,4,FALSE)</f>
        <v>한살림느티나무공동체</v>
      </c>
      <c r="I634">
        <f>VLOOKUP(F634,'전체(대표)'!$C$2:$J$420,5,FALSE)</f>
        <v>10</v>
      </c>
      <c r="J634" t="str">
        <f>VLOOKUP(F634,'전체(대표)'!$C$2:$J$420,6,FALSE)</f>
        <v xml:space="preserve">충청북도 괴산군 감물면 </v>
      </c>
      <c r="K634" t="str">
        <f>VLOOKUP(F634,'전체(대표)'!$C$2:$J$420,8,FALSE)</f>
        <v>2022-06-10</v>
      </c>
    </row>
    <row r="635" spans="1:11" x14ac:dyDescent="0.4">
      <c r="A635" t="s">
        <v>1447</v>
      </c>
      <c r="B635" t="s">
        <v>1453</v>
      </c>
      <c r="C635">
        <v>300</v>
      </c>
      <c r="D635">
        <v>50</v>
      </c>
      <c r="E635" t="s">
        <v>1443</v>
      </c>
      <c r="F635" t="s">
        <v>1443</v>
      </c>
      <c r="G635" t="str">
        <f>VLOOKUP(F635,'전체(대표)'!$C$2:$J$420,3,FALSE)</f>
        <v>유기농산물</v>
      </c>
      <c r="H635" t="str">
        <f>VLOOKUP(F635,'전체(대표)'!$C$2:$J$420,4,FALSE)</f>
        <v>한살림느티나무공동체</v>
      </c>
      <c r="I635">
        <f>VLOOKUP(F635,'전체(대표)'!$C$2:$J$420,5,FALSE)</f>
        <v>10</v>
      </c>
      <c r="J635" t="str">
        <f>VLOOKUP(F635,'전체(대표)'!$C$2:$J$420,6,FALSE)</f>
        <v xml:space="preserve">충청북도 괴산군 감물면 </v>
      </c>
      <c r="K635" t="str">
        <f>VLOOKUP(F635,'전체(대표)'!$C$2:$J$420,8,FALSE)</f>
        <v>2022-06-10</v>
      </c>
    </row>
    <row r="636" spans="1:11" x14ac:dyDescent="0.4">
      <c r="A636" t="s">
        <v>1454</v>
      </c>
      <c r="B636" t="s">
        <v>30</v>
      </c>
      <c r="C636">
        <v>6550</v>
      </c>
      <c r="D636">
        <v>594</v>
      </c>
      <c r="E636" t="s">
        <v>1443</v>
      </c>
      <c r="F636" t="s">
        <v>1443</v>
      </c>
      <c r="G636" t="str">
        <f>VLOOKUP(F636,'전체(대표)'!$C$2:$J$420,3,FALSE)</f>
        <v>유기농산물</v>
      </c>
      <c r="H636" t="str">
        <f>VLOOKUP(F636,'전체(대표)'!$C$2:$J$420,4,FALSE)</f>
        <v>한살림느티나무공동체</v>
      </c>
      <c r="I636">
        <f>VLOOKUP(F636,'전체(대표)'!$C$2:$J$420,5,FALSE)</f>
        <v>10</v>
      </c>
      <c r="J636" t="str">
        <f>VLOOKUP(F636,'전체(대표)'!$C$2:$J$420,6,FALSE)</f>
        <v xml:space="preserve">충청북도 괴산군 감물면 </v>
      </c>
      <c r="K636" t="str">
        <f>VLOOKUP(F636,'전체(대표)'!$C$2:$J$420,8,FALSE)</f>
        <v>2022-06-10</v>
      </c>
    </row>
    <row r="637" spans="1:11" x14ac:dyDescent="0.4">
      <c r="A637" t="s">
        <v>1454</v>
      </c>
      <c r="B637" t="s">
        <v>30</v>
      </c>
      <c r="C637">
        <v>1230</v>
      </c>
      <c r="D637">
        <v>111</v>
      </c>
      <c r="E637" t="s">
        <v>1443</v>
      </c>
      <c r="F637" t="s">
        <v>1443</v>
      </c>
      <c r="G637" t="str">
        <f>VLOOKUP(F637,'전체(대표)'!$C$2:$J$420,3,FALSE)</f>
        <v>유기농산물</v>
      </c>
      <c r="H637" t="str">
        <f>VLOOKUP(F637,'전체(대표)'!$C$2:$J$420,4,FALSE)</f>
        <v>한살림느티나무공동체</v>
      </c>
      <c r="I637">
        <f>VLOOKUP(F637,'전체(대표)'!$C$2:$J$420,5,FALSE)</f>
        <v>10</v>
      </c>
      <c r="J637" t="str">
        <f>VLOOKUP(F637,'전체(대표)'!$C$2:$J$420,6,FALSE)</f>
        <v xml:space="preserve">충청북도 괴산군 감물면 </v>
      </c>
      <c r="K637" t="str">
        <f>VLOOKUP(F637,'전체(대표)'!$C$2:$J$420,8,FALSE)</f>
        <v>2022-06-10</v>
      </c>
    </row>
    <row r="638" spans="1:11" x14ac:dyDescent="0.4">
      <c r="A638" t="s">
        <v>1455</v>
      </c>
      <c r="B638" t="s">
        <v>170</v>
      </c>
      <c r="C638">
        <v>4788</v>
      </c>
      <c r="D638">
        <v>888</v>
      </c>
      <c r="E638" t="s">
        <v>1443</v>
      </c>
      <c r="F638" t="s">
        <v>1443</v>
      </c>
      <c r="G638" t="str">
        <f>VLOOKUP(F638,'전체(대표)'!$C$2:$J$420,3,FALSE)</f>
        <v>유기농산물</v>
      </c>
      <c r="H638" t="str">
        <f>VLOOKUP(F638,'전체(대표)'!$C$2:$J$420,4,FALSE)</f>
        <v>한살림느티나무공동체</v>
      </c>
      <c r="I638">
        <f>VLOOKUP(F638,'전체(대표)'!$C$2:$J$420,5,FALSE)</f>
        <v>10</v>
      </c>
      <c r="J638" t="str">
        <f>VLOOKUP(F638,'전체(대표)'!$C$2:$J$420,6,FALSE)</f>
        <v xml:space="preserve">충청북도 괴산군 감물면 </v>
      </c>
      <c r="K638" t="str">
        <f>VLOOKUP(F638,'전체(대표)'!$C$2:$J$420,8,FALSE)</f>
        <v>2022-06-10</v>
      </c>
    </row>
    <row r="639" spans="1:11" x14ac:dyDescent="0.4">
      <c r="A639" t="s">
        <v>1455</v>
      </c>
      <c r="B639" t="s">
        <v>13</v>
      </c>
      <c r="C639">
        <v>4100</v>
      </c>
      <c r="D639">
        <v>29400</v>
      </c>
      <c r="E639" t="s">
        <v>1443</v>
      </c>
      <c r="F639" t="s">
        <v>1443</v>
      </c>
      <c r="G639" t="str">
        <f>VLOOKUP(F639,'전체(대표)'!$C$2:$J$420,3,FALSE)</f>
        <v>유기농산물</v>
      </c>
      <c r="H639" t="str">
        <f>VLOOKUP(F639,'전체(대표)'!$C$2:$J$420,4,FALSE)</f>
        <v>한살림느티나무공동체</v>
      </c>
      <c r="I639">
        <f>VLOOKUP(F639,'전체(대표)'!$C$2:$J$420,5,FALSE)</f>
        <v>10</v>
      </c>
      <c r="J639" t="str">
        <f>VLOOKUP(F639,'전체(대표)'!$C$2:$J$420,6,FALSE)</f>
        <v xml:space="preserve">충청북도 괴산군 감물면 </v>
      </c>
      <c r="K639" t="str">
        <f>VLOOKUP(F639,'전체(대표)'!$C$2:$J$420,8,FALSE)</f>
        <v>2022-06-10</v>
      </c>
    </row>
    <row r="640" spans="1:11" x14ac:dyDescent="0.4">
      <c r="A640" t="s">
        <v>1455</v>
      </c>
      <c r="B640" t="s">
        <v>55</v>
      </c>
      <c r="C640">
        <v>2609</v>
      </c>
      <c r="D640">
        <v>1580</v>
      </c>
      <c r="E640" t="s">
        <v>1443</v>
      </c>
      <c r="F640" t="s">
        <v>1443</v>
      </c>
      <c r="G640" t="str">
        <f>VLOOKUP(F640,'전체(대표)'!$C$2:$J$420,3,FALSE)</f>
        <v>유기농산물</v>
      </c>
      <c r="H640" t="str">
        <f>VLOOKUP(F640,'전체(대표)'!$C$2:$J$420,4,FALSE)</f>
        <v>한살림느티나무공동체</v>
      </c>
      <c r="I640">
        <f>VLOOKUP(F640,'전체(대표)'!$C$2:$J$420,5,FALSE)</f>
        <v>10</v>
      </c>
      <c r="J640" t="str">
        <f>VLOOKUP(F640,'전체(대표)'!$C$2:$J$420,6,FALSE)</f>
        <v xml:space="preserve">충청북도 괴산군 감물면 </v>
      </c>
      <c r="K640" t="str">
        <f>VLOOKUP(F640,'전체(대표)'!$C$2:$J$420,8,FALSE)</f>
        <v>2022-06-10</v>
      </c>
    </row>
    <row r="641" spans="1:11" x14ac:dyDescent="0.4">
      <c r="A641" t="s">
        <v>1455</v>
      </c>
      <c r="B641" t="s">
        <v>175</v>
      </c>
      <c r="C641">
        <v>4100</v>
      </c>
      <c r="D641">
        <v>29400</v>
      </c>
      <c r="E641" t="s">
        <v>1443</v>
      </c>
      <c r="F641" t="s">
        <v>1443</v>
      </c>
      <c r="G641" t="str">
        <f>VLOOKUP(F641,'전체(대표)'!$C$2:$J$420,3,FALSE)</f>
        <v>유기농산물</v>
      </c>
      <c r="H641" t="str">
        <f>VLOOKUP(F641,'전체(대표)'!$C$2:$J$420,4,FALSE)</f>
        <v>한살림느티나무공동체</v>
      </c>
      <c r="I641">
        <f>VLOOKUP(F641,'전체(대표)'!$C$2:$J$420,5,FALSE)</f>
        <v>10</v>
      </c>
      <c r="J641" t="str">
        <f>VLOOKUP(F641,'전체(대표)'!$C$2:$J$420,6,FALSE)</f>
        <v xml:space="preserve">충청북도 괴산군 감물면 </v>
      </c>
      <c r="K641" t="str">
        <f>VLOOKUP(F641,'전체(대표)'!$C$2:$J$420,8,FALSE)</f>
        <v>2022-06-10</v>
      </c>
    </row>
    <row r="642" spans="1:11" x14ac:dyDescent="0.4">
      <c r="A642" t="s">
        <v>1456</v>
      </c>
      <c r="B642" t="s">
        <v>1448</v>
      </c>
      <c r="C642">
        <v>966</v>
      </c>
      <c r="D642">
        <v>580</v>
      </c>
      <c r="E642" t="s">
        <v>1443</v>
      </c>
      <c r="F642" t="s">
        <v>1443</v>
      </c>
      <c r="G642" t="str">
        <f>VLOOKUP(F642,'전체(대표)'!$C$2:$J$420,3,FALSE)</f>
        <v>유기농산물</v>
      </c>
      <c r="H642" t="str">
        <f>VLOOKUP(F642,'전체(대표)'!$C$2:$J$420,4,FALSE)</f>
        <v>한살림느티나무공동체</v>
      </c>
      <c r="I642">
        <f>VLOOKUP(F642,'전체(대표)'!$C$2:$J$420,5,FALSE)</f>
        <v>10</v>
      </c>
      <c r="J642" t="str">
        <f>VLOOKUP(F642,'전체(대표)'!$C$2:$J$420,6,FALSE)</f>
        <v xml:space="preserve">충청북도 괴산군 감물면 </v>
      </c>
      <c r="K642" t="str">
        <f>VLOOKUP(F642,'전체(대표)'!$C$2:$J$420,8,FALSE)</f>
        <v>2022-06-10</v>
      </c>
    </row>
    <row r="643" spans="1:11" x14ac:dyDescent="0.4">
      <c r="A643" t="s">
        <v>1456</v>
      </c>
      <c r="B643" t="s">
        <v>170</v>
      </c>
      <c r="C643">
        <v>11983</v>
      </c>
      <c r="D643">
        <v>2184</v>
      </c>
      <c r="E643" t="s">
        <v>1443</v>
      </c>
      <c r="F643" t="s">
        <v>1443</v>
      </c>
      <c r="G643" t="str">
        <f>VLOOKUP(F643,'전체(대표)'!$C$2:$J$420,3,FALSE)</f>
        <v>유기농산물</v>
      </c>
      <c r="H643" t="str">
        <f>VLOOKUP(F643,'전체(대표)'!$C$2:$J$420,4,FALSE)</f>
        <v>한살림느티나무공동체</v>
      </c>
      <c r="I643">
        <f>VLOOKUP(F643,'전체(대표)'!$C$2:$J$420,5,FALSE)</f>
        <v>10</v>
      </c>
      <c r="J643" t="str">
        <f>VLOOKUP(F643,'전체(대표)'!$C$2:$J$420,6,FALSE)</f>
        <v xml:space="preserve">충청북도 괴산군 감물면 </v>
      </c>
      <c r="K643" t="str">
        <f>VLOOKUP(F643,'전체(대표)'!$C$2:$J$420,8,FALSE)</f>
        <v>2022-06-10</v>
      </c>
    </row>
    <row r="644" spans="1:11" x14ac:dyDescent="0.4">
      <c r="A644" t="s">
        <v>1456</v>
      </c>
      <c r="B644" t="s">
        <v>55</v>
      </c>
      <c r="C644">
        <v>17092</v>
      </c>
      <c r="D644">
        <v>10420</v>
      </c>
      <c r="E644" t="s">
        <v>1443</v>
      </c>
      <c r="F644" t="s">
        <v>1443</v>
      </c>
      <c r="G644" t="str">
        <f>VLOOKUP(F644,'전체(대표)'!$C$2:$J$420,3,FALSE)</f>
        <v>유기농산물</v>
      </c>
      <c r="H644" t="str">
        <f>VLOOKUP(F644,'전체(대표)'!$C$2:$J$420,4,FALSE)</f>
        <v>한살림느티나무공동체</v>
      </c>
      <c r="I644">
        <f>VLOOKUP(F644,'전체(대표)'!$C$2:$J$420,5,FALSE)</f>
        <v>10</v>
      </c>
      <c r="J644" t="str">
        <f>VLOOKUP(F644,'전체(대표)'!$C$2:$J$420,6,FALSE)</f>
        <v xml:space="preserve">충청북도 괴산군 감물면 </v>
      </c>
      <c r="K644" t="str">
        <f>VLOOKUP(F644,'전체(대표)'!$C$2:$J$420,8,FALSE)</f>
        <v>2022-06-10</v>
      </c>
    </row>
    <row r="645" spans="1:11" x14ac:dyDescent="0.4">
      <c r="A645" t="s">
        <v>1456</v>
      </c>
      <c r="B645" t="s">
        <v>1341</v>
      </c>
      <c r="C645">
        <v>966</v>
      </c>
      <c r="D645">
        <v>174</v>
      </c>
      <c r="E645" t="s">
        <v>1443</v>
      </c>
      <c r="F645" t="s">
        <v>1443</v>
      </c>
      <c r="G645" t="str">
        <f>VLOOKUP(F645,'전체(대표)'!$C$2:$J$420,3,FALSE)</f>
        <v>유기농산물</v>
      </c>
      <c r="H645" t="str">
        <f>VLOOKUP(F645,'전체(대표)'!$C$2:$J$420,4,FALSE)</f>
        <v>한살림느티나무공동체</v>
      </c>
      <c r="I645">
        <f>VLOOKUP(F645,'전체(대표)'!$C$2:$J$420,5,FALSE)</f>
        <v>10</v>
      </c>
      <c r="J645" t="str">
        <f>VLOOKUP(F645,'전체(대표)'!$C$2:$J$420,6,FALSE)</f>
        <v xml:space="preserve">충청북도 괴산군 감물면 </v>
      </c>
      <c r="K645" t="str">
        <f>VLOOKUP(F645,'전체(대표)'!$C$2:$J$420,8,FALSE)</f>
        <v>2022-06-10</v>
      </c>
    </row>
    <row r="646" spans="1:11" x14ac:dyDescent="0.4">
      <c r="A646" t="s">
        <v>1457</v>
      </c>
      <c r="B646" t="s">
        <v>170</v>
      </c>
      <c r="C646">
        <v>9247</v>
      </c>
      <c r="D646">
        <v>2034</v>
      </c>
      <c r="E646" t="s">
        <v>1443</v>
      </c>
      <c r="F646" t="s">
        <v>1443</v>
      </c>
      <c r="G646" t="str">
        <f>VLOOKUP(F646,'전체(대표)'!$C$2:$J$420,3,FALSE)</f>
        <v>유기농산물</v>
      </c>
      <c r="H646" t="str">
        <f>VLOOKUP(F646,'전체(대표)'!$C$2:$J$420,4,FALSE)</f>
        <v>한살림느티나무공동체</v>
      </c>
      <c r="I646">
        <f>VLOOKUP(F646,'전체(대표)'!$C$2:$J$420,5,FALSE)</f>
        <v>10</v>
      </c>
      <c r="J646" t="str">
        <f>VLOOKUP(F646,'전체(대표)'!$C$2:$J$420,6,FALSE)</f>
        <v xml:space="preserve">충청북도 괴산군 감물면 </v>
      </c>
      <c r="K646" t="str">
        <f>VLOOKUP(F646,'전체(대표)'!$C$2:$J$420,8,FALSE)</f>
        <v>2022-06-10</v>
      </c>
    </row>
    <row r="647" spans="1:11" x14ac:dyDescent="0.4">
      <c r="A647" t="s">
        <v>1457</v>
      </c>
      <c r="B647" t="s">
        <v>55</v>
      </c>
      <c r="C647">
        <v>2437</v>
      </c>
      <c r="D647">
        <v>1420</v>
      </c>
      <c r="E647" t="s">
        <v>1443</v>
      </c>
      <c r="F647" t="s">
        <v>1443</v>
      </c>
      <c r="G647" t="str">
        <f>VLOOKUP(F647,'전체(대표)'!$C$2:$J$420,3,FALSE)</f>
        <v>유기농산물</v>
      </c>
      <c r="H647" t="str">
        <f>VLOOKUP(F647,'전체(대표)'!$C$2:$J$420,4,FALSE)</f>
        <v>한살림느티나무공동체</v>
      </c>
      <c r="I647">
        <f>VLOOKUP(F647,'전체(대표)'!$C$2:$J$420,5,FALSE)</f>
        <v>10</v>
      </c>
      <c r="J647" t="str">
        <f>VLOOKUP(F647,'전체(대표)'!$C$2:$J$420,6,FALSE)</f>
        <v xml:space="preserve">충청북도 괴산군 감물면 </v>
      </c>
      <c r="K647" t="str">
        <f>VLOOKUP(F647,'전체(대표)'!$C$2:$J$420,8,FALSE)</f>
        <v>2022-06-10</v>
      </c>
    </row>
    <row r="648" spans="1:11" x14ac:dyDescent="0.4">
      <c r="A648" t="s">
        <v>1458</v>
      </c>
      <c r="B648" t="s">
        <v>1459</v>
      </c>
      <c r="C648">
        <v>5572</v>
      </c>
      <c r="D648">
        <v>181</v>
      </c>
      <c r="E648" t="s">
        <v>1443</v>
      </c>
      <c r="F648" t="s">
        <v>1443</v>
      </c>
      <c r="G648" t="str">
        <f>VLOOKUP(F648,'전체(대표)'!$C$2:$J$420,3,FALSE)</f>
        <v>유기농산물</v>
      </c>
      <c r="H648" t="str">
        <f>VLOOKUP(F648,'전체(대표)'!$C$2:$J$420,4,FALSE)</f>
        <v>한살림느티나무공동체</v>
      </c>
      <c r="I648">
        <f>VLOOKUP(F648,'전체(대표)'!$C$2:$J$420,5,FALSE)</f>
        <v>10</v>
      </c>
      <c r="J648" t="str">
        <f>VLOOKUP(F648,'전체(대표)'!$C$2:$J$420,6,FALSE)</f>
        <v xml:space="preserve">충청북도 괴산군 감물면 </v>
      </c>
      <c r="K648" t="str">
        <f>VLOOKUP(F648,'전체(대표)'!$C$2:$J$420,8,FALSE)</f>
        <v>2022-06-10</v>
      </c>
    </row>
    <row r="649" spans="1:11" x14ac:dyDescent="0.4">
      <c r="A649" t="s">
        <v>1458</v>
      </c>
      <c r="B649" t="s">
        <v>30</v>
      </c>
      <c r="C649">
        <v>5572</v>
      </c>
      <c r="D649">
        <v>543</v>
      </c>
      <c r="E649" t="s">
        <v>1443</v>
      </c>
      <c r="F649" t="s">
        <v>1443</v>
      </c>
      <c r="G649" t="str">
        <f>VLOOKUP(F649,'전체(대표)'!$C$2:$J$420,3,FALSE)</f>
        <v>유기농산물</v>
      </c>
      <c r="H649" t="str">
        <f>VLOOKUP(F649,'전체(대표)'!$C$2:$J$420,4,FALSE)</f>
        <v>한살림느티나무공동체</v>
      </c>
      <c r="I649">
        <f>VLOOKUP(F649,'전체(대표)'!$C$2:$J$420,5,FALSE)</f>
        <v>10</v>
      </c>
      <c r="J649" t="str">
        <f>VLOOKUP(F649,'전체(대표)'!$C$2:$J$420,6,FALSE)</f>
        <v xml:space="preserve">충청북도 괴산군 감물면 </v>
      </c>
      <c r="K649" t="str">
        <f>VLOOKUP(F649,'전체(대표)'!$C$2:$J$420,8,FALSE)</f>
        <v>2022-06-10</v>
      </c>
    </row>
    <row r="650" spans="1:11" x14ac:dyDescent="0.4">
      <c r="A650" t="s">
        <v>1460</v>
      </c>
      <c r="B650" t="s">
        <v>1461</v>
      </c>
      <c r="C650">
        <v>50</v>
      </c>
      <c r="D650">
        <v>5</v>
      </c>
      <c r="E650" t="s">
        <v>1443</v>
      </c>
      <c r="F650" t="s">
        <v>1443</v>
      </c>
      <c r="G650" t="str">
        <f>VLOOKUP(F650,'전체(대표)'!$C$2:$J$420,3,FALSE)</f>
        <v>유기농산물</v>
      </c>
      <c r="H650" t="str">
        <f>VLOOKUP(F650,'전체(대표)'!$C$2:$J$420,4,FALSE)</f>
        <v>한살림느티나무공동체</v>
      </c>
      <c r="I650">
        <f>VLOOKUP(F650,'전체(대표)'!$C$2:$J$420,5,FALSE)</f>
        <v>10</v>
      </c>
      <c r="J650" t="str">
        <f>VLOOKUP(F650,'전체(대표)'!$C$2:$J$420,6,FALSE)</f>
        <v xml:space="preserve">충청북도 괴산군 감물면 </v>
      </c>
      <c r="K650" t="str">
        <f>VLOOKUP(F650,'전체(대표)'!$C$2:$J$420,8,FALSE)</f>
        <v>2022-06-10</v>
      </c>
    </row>
    <row r="651" spans="1:11" x14ac:dyDescent="0.4">
      <c r="A651" t="s">
        <v>1460</v>
      </c>
      <c r="B651" t="s">
        <v>779</v>
      </c>
      <c r="C651">
        <v>317</v>
      </c>
      <c r="D651">
        <v>58</v>
      </c>
      <c r="E651" t="s">
        <v>1443</v>
      </c>
      <c r="F651" t="s">
        <v>1443</v>
      </c>
      <c r="G651" t="str">
        <f>VLOOKUP(F651,'전체(대표)'!$C$2:$J$420,3,FALSE)</f>
        <v>유기농산물</v>
      </c>
      <c r="H651" t="str">
        <f>VLOOKUP(F651,'전체(대표)'!$C$2:$J$420,4,FALSE)</f>
        <v>한살림느티나무공동체</v>
      </c>
      <c r="I651">
        <f>VLOOKUP(F651,'전체(대표)'!$C$2:$J$420,5,FALSE)</f>
        <v>10</v>
      </c>
      <c r="J651" t="str">
        <f>VLOOKUP(F651,'전체(대표)'!$C$2:$J$420,6,FALSE)</f>
        <v xml:space="preserve">충청북도 괴산군 감물면 </v>
      </c>
      <c r="K651" t="str">
        <f>VLOOKUP(F651,'전체(대표)'!$C$2:$J$420,8,FALSE)</f>
        <v>2022-06-10</v>
      </c>
    </row>
    <row r="652" spans="1:11" x14ac:dyDescent="0.4">
      <c r="A652" t="s">
        <v>1460</v>
      </c>
      <c r="B652" t="s">
        <v>1353</v>
      </c>
      <c r="C652">
        <v>317</v>
      </c>
      <c r="D652">
        <v>58</v>
      </c>
      <c r="E652" t="s">
        <v>1443</v>
      </c>
      <c r="F652" t="s">
        <v>1443</v>
      </c>
      <c r="G652" t="str">
        <f>VLOOKUP(F652,'전체(대표)'!$C$2:$J$420,3,FALSE)</f>
        <v>유기농산물</v>
      </c>
      <c r="H652" t="str">
        <f>VLOOKUP(F652,'전체(대표)'!$C$2:$J$420,4,FALSE)</f>
        <v>한살림느티나무공동체</v>
      </c>
      <c r="I652">
        <f>VLOOKUP(F652,'전체(대표)'!$C$2:$J$420,5,FALSE)</f>
        <v>10</v>
      </c>
      <c r="J652" t="str">
        <f>VLOOKUP(F652,'전체(대표)'!$C$2:$J$420,6,FALSE)</f>
        <v xml:space="preserve">충청북도 괴산군 감물면 </v>
      </c>
      <c r="K652" t="str">
        <f>VLOOKUP(F652,'전체(대표)'!$C$2:$J$420,8,FALSE)</f>
        <v>2022-06-10</v>
      </c>
    </row>
    <row r="653" spans="1:11" x14ac:dyDescent="0.4">
      <c r="A653" t="s">
        <v>1460</v>
      </c>
      <c r="B653" t="s">
        <v>60</v>
      </c>
      <c r="C653">
        <v>952</v>
      </c>
      <c r="D653">
        <v>1450</v>
      </c>
      <c r="E653" t="s">
        <v>1443</v>
      </c>
      <c r="F653" t="s">
        <v>1443</v>
      </c>
      <c r="G653" t="str">
        <f>VLOOKUP(F653,'전체(대표)'!$C$2:$J$420,3,FALSE)</f>
        <v>유기농산물</v>
      </c>
      <c r="H653" t="str">
        <f>VLOOKUP(F653,'전체(대표)'!$C$2:$J$420,4,FALSE)</f>
        <v>한살림느티나무공동체</v>
      </c>
      <c r="I653">
        <f>VLOOKUP(F653,'전체(대표)'!$C$2:$J$420,5,FALSE)</f>
        <v>10</v>
      </c>
      <c r="J653" t="str">
        <f>VLOOKUP(F653,'전체(대표)'!$C$2:$J$420,6,FALSE)</f>
        <v xml:space="preserve">충청북도 괴산군 감물면 </v>
      </c>
      <c r="K653" t="str">
        <f>VLOOKUP(F653,'전체(대표)'!$C$2:$J$420,8,FALSE)</f>
        <v>2022-06-10</v>
      </c>
    </row>
    <row r="654" spans="1:11" x14ac:dyDescent="0.4">
      <c r="A654" t="s">
        <v>1460</v>
      </c>
      <c r="B654" t="s">
        <v>719</v>
      </c>
      <c r="C654">
        <v>317</v>
      </c>
      <c r="D654">
        <v>58</v>
      </c>
      <c r="E654" t="s">
        <v>1443</v>
      </c>
      <c r="F654" t="s">
        <v>1443</v>
      </c>
      <c r="G654" t="str">
        <f>VLOOKUP(F654,'전체(대표)'!$C$2:$J$420,3,FALSE)</f>
        <v>유기농산물</v>
      </c>
      <c r="H654" t="str">
        <f>VLOOKUP(F654,'전체(대표)'!$C$2:$J$420,4,FALSE)</f>
        <v>한살림느티나무공동체</v>
      </c>
      <c r="I654">
        <f>VLOOKUP(F654,'전체(대표)'!$C$2:$J$420,5,FALSE)</f>
        <v>10</v>
      </c>
      <c r="J654" t="str">
        <f>VLOOKUP(F654,'전체(대표)'!$C$2:$J$420,6,FALSE)</f>
        <v xml:space="preserve">충청북도 괴산군 감물면 </v>
      </c>
      <c r="K654" t="str">
        <f>VLOOKUP(F654,'전체(대표)'!$C$2:$J$420,8,FALSE)</f>
        <v>2022-06-10</v>
      </c>
    </row>
    <row r="655" spans="1:11" x14ac:dyDescent="0.4">
      <c r="A655" t="s">
        <v>206</v>
      </c>
      <c r="B655" t="s">
        <v>170</v>
      </c>
      <c r="C655">
        <v>6765</v>
      </c>
      <c r="D655">
        <v>2300</v>
      </c>
      <c r="E655" t="s">
        <v>1462</v>
      </c>
      <c r="F655" t="s">
        <v>1462</v>
      </c>
      <c r="G655" t="str">
        <f>VLOOKUP(F655,'전체(대표)'!$C$2:$J$420,3,FALSE)</f>
        <v>유기농산물</v>
      </c>
      <c r="H655" t="str">
        <f>VLOOKUP(F655,'전체(대표)'!$C$2:$J$420,4,FALSE)</f>
        <v>안광진</v>
      </c>
      <c r="I655">
        <f>VLOOKUP(F655,'전체(대표)'!$C$2:$J$420,5,FALSE)</f>
        <v>1</v>
      </c>
      <c r="J655" t="str">
        <f>VLOOKUP(F655,'전체(대표)'!$C$2:$J$420,6,FALSE)</f>
        <v xml:space="preserve">충청북도 괴산군 장연면 </v>
      </c>
      <c r="K655" t="str">
        <f>VLOOKUP(F655,'전체(대표)'!$C$2:$J$420,8,FALSE)</f>
        <v>2022-06-17</v>
      </c>
    </row>
    <row r="656" spans="1:11" x14ac:dyDescent="0.4">
      <c r="A656" t="s">
        <v>206</v>
      </c>
      <c r="B656" t="s">
        <v>446</v>
      </c>
      <c r="C656">
        <v>2083</v>
      </c>
      <c r="D656">
        <v>230</v>
      </c>
      <c r="E656" t="s">
        <v>1462</v>
      </c>
      <c r="F656" t="s">
        <v>1462</v>
      </c>
      <c r="G656" t="str">
        <f>VLOOKUP(F656,'전체(대표)'!$C$2:$J$420,3,FALSE)</f>
        <v>유기농산물</v>
      </c>
      <c r="H656" t="str">
        <f>VLOOKUP(F656,'전체(대표)'!$C$2:$J$420,4,FALSE)</f>
        <v>안광진</v>
      </c>
      <c r="I656">
        <f>VLOOKUP(F656,'전체(대표)'!$C$2:$J$420,5,FALSE)</f>
        <v>1</v>
      </c>
      <c r="J656" t="str">
        <f>VLOOKUP(F656,'전체(대표)'!$C$2:$J$420,6,FALSE)</f>
        <v xml:space="preserve">충청북도 괴산군 장연면 </v>
      </c>
      <c r="K656" t="str">
        <f>VLOOKUP(F656,'전체(대표)'!$C$2:$J$420,8,FALSE)</f>
        <v>2022-06-17</v>
      </c>
    </row>
    <row r="657" spans="1:11" x14ac:dyDescent="0.4">
      <c r="A657" t="s">
        <v>206</v>
      </c>
      <c r="B657" t="s">
        <v>55</v>
      </c>
      <c r="C657">
        <v>2640</v>
      </c>
      <c r="D657">
        <v>1400</v>
      </c>
      <c r="E657" t="s">
        <v>1462</v>
      </c>
      <c r="F657" t="s">
        <v>1462</v>
      </c>
      <c r="G657" t="str">
        <f>VLOOKUP(F657,'전체(대표)'!$C$2:$J$420,3,FALSE)</f>
        <v>유기농산물</v>
      </c>
      <c r="H657" t="str">
        <f>VLOOKUP(F657,'전체(대표)'!$C$2:$J$420,4,FALSE)</f>
        <v>안광진</v>
      </c>
      <c r="I657">
        <f>VLOOKUP(F657,'전체(대표)'!$C$2:$J$420,5,FALSE)</f>
        <v>1</v>
      </c>
      <c r="J657" t="str">
        <f>VLOOKUP(F657,'전체(대표)'!$C$2:$J$420,6,FALSE)</f>
        <v xml:space="preserve">충청북도 괴산군 장연면 </v>
      </c>
      <c r="K657" t="str">
        <f>VLOOKUP(F657,'전체(대표)'!$C$2:$J$420,8,FALSE)</f>
        <v>2022-06-17</v>
      </c>
    </row>
    <row r="658" spans="1:11" x14ac:dyDescent="0.4">
      <c r="A658" t="s">
        <v>206</v>
      </c>
      <c r="B658" t="s">
        <v>60</v>
      </c>
      <c r="C658">
        <v>4411</v>
      </c>
      <c r="D658">
        <v>8100</v>
      </c>
      <c r="E658" t="s">
        <v>1462</v>
      </c>
      <c r="F658" t="s">
        <v>1462</v>
      </c>
      <c r="G658" t="str">
        <f>VLOOKUP(F658,'전체(대표)'!$C$2:$J$420,3,FALSE)</f>
        <v>유기농산물</v>
      </c>
      <c r="H658" t="str">
        <f>VLOOKUP(F658,'전체(대표)'!$C$2:$J$420,4,FALSE)</f>
        <v>안광진</v>
      </c>
      <c r="I658">
        <f>VLOOKUP(F658,'전체(대표)'!$C$2:$J$420,5,FALSE)</f>
        <v>1</v>
      </c>
      <c r="J658" t="str">
        <f>VLOOKUP(F658,'전체(대표)'!$C$2:$J$420,6,FALSE)</f>
        <v xml:space="preserve">충청북도 괴산군 장연면 </v>
      </c>
      <c r="K658" t="str">
        <f>VLOOKUP(F658,'전체(대표)'!$C$2:$J$420,8,FALSE)</f>
        <v>2022-06-17</v>
      </c>
    </row>
    <row r="659" spans="1:11" x14ac:dyDescent="0.4">
      <c r="A659" t="s">
        <v>211</v>
      </c>
      <c r="B659" t="s">
        <v>170</v>
      </c>
      <c r="C659">
        <v>3882</v>
      </c>
      <c r="D659">
        <v>900</v>
      </c>
      <c r="E659" t="s">
        <v>1463</v>
      </c>
      <c r="F659" t="s">
        <v>1463</v>
      </c>
      <c r="G659" t="str">
        <f>VLOOKUP(F659,'전체(대표)'!$C$2:$J$420,3,FALSE)</f>
        <v>유기농산물</v>
      </c>
      <c r="H659" t="str">
        <f>VLOOKUP(F659,'전체(대표)'!$C$2:$J$420,4,FALSE)</f>
        <v>김종완</v>
      </c>
      <c r="I659">
        <f>VLOOKUP(F659,'전체(대표)'!$C$2:$J$420,5,FALSE)</f>
        <v>1</v>
      </c>
      <c r="J659" t="str">
        <f>VLOOKUP(F659,'전체(대표)'!$C$2:$J$420,6,FALSE)</f>
        <v xml:space="preserve">충청북도 괴산군 칠성면 </v>
      </c>
      <c r="K659" t="str">
        <f>VLOOKUP(F659,'전체(대표)'!$C$2:$J$420,8,FALSE)</f>
        <v>2022-06-11</v>
      </c>
    </row>
    <row r="660" spans="1:11" x14ac:dyDescent="0.4">
      <c r="A660" t="s">
        <v>1464</v>
      </c>
      <c r="B660" t="s">
        <v>170</v>
      </c>
      <c r="C660">
        <v>500</v>
      </c>
      <c r="D660">
        <v>100</v>
      </c>
      <c r="E660" t="s">
        <v>1465</v>
      </c>
      <c r="F660" t="s">
        <v>1465</v>
      </c>
      <c r="G660" t="str">
        <f>VLOOKUP(F660,'전체(대표)'!$C$2:$J$420,3,FALSE)</f>
        <v>유기농산물</v>
      </c>
      <c r="H660" t="str">
        <f>VLOOKUP(F660,'전체(대표)'!$C$2:$J$420,4,FALSE)</f>
        <v>솔뫼농장</v>
      </c>
      <c r="I660">
        <f>VLOOKUP(F660,'전체(대표)'!$C$2:$J$420,5,FALSE)</f>
        <v>10</v>
      </c>
      <c r="J660" t="str">
        <f>VLOOKUP(F660,'전체(대표)'!$C$2:$J$420,6,FALSE)</f>
        <v xml:space="preserve">충청북도 괴산군 청천면 </v>
      </c>
      <c r="K660" t="str">
        <f>VLOOKUP(F660,'전체(대표)'!$C$2:$J$420,8,FALSE)</f>
        <v>2022-06-20</v>
      </c>
    </row>
    <row r="661" spans="1:11" x14ac:dyDescent="0.4">
      <c r="A661" t="s">
        <v>1464</v>
      </c>
      <c r="B661" t="s">
        <v>361</v>
      </c>
      <c r="C661">
        <v>1000</v>
      </c>
      <c r="D661">
        <v>360</v>
      </c>
      <c r="E661" t="s">
        <v>1465</v>
      </c>
      <c r="F661" t="s">
        <v>1465</v>
      </c>
      <c r="G661" t="str">
        <f>VLOOKUP(F661,'전체(대표)'!$C$2:$J$420,3,FALSE)</f>
        <v>유기농산물</v>
      </c>
      <c r="H661" t="str">
        <f>VLOOKUP(F661,'전체(대표)'!$C$2:$J$420,4,FALSE)</f>
        <v>솔뫼농장</v>
      </c>
      <c r="I661">
        <f>VLOOKUP(F661,'전체(대표)'!$C$2:$J$420,5,FALSE)</f>
        <v>10</v>
      </c>
      <c r="J661" t="str">
        <f>VLOOKUP(F661,'전체(대표)'!$C$2:$J$420,6,FALSE)</f>
        <v xml:space="preserve">충청북도 괴산군 청천면 </v>
      </c>
      <c r="K661" t="str">
        <f>VLOOKUP(F661,'전체(대표)'!$C$2:$J$420,8,FALSE)</f>
        <v>2022-06-20</v>
      </c>
    </row>
    <row r="662" spans="1:11" x14ac:dyDescent="0.4">
      <c r="A662" t="s">
        <v>1464</v>
      </c>
      <c r="B662" t="s">
        <v>175</v>
      </c>
      <c r="C662">
        <v>4240</v>
      </c>
      <c r="D662">
        <v>27800</v>
      </c>
      <c r="E662" t="s">
        <v>1465</v>
      </c>
      <c r="F662" t="s">
        <v>1465</v>
      </c>
      <c r="G662" t="str">
        <f>VLOOKUP(F662,'전체(대표)'!$C$2:$J$420,3,FALSE)</f>
        <v>유기농산물</v>
      </c>
      <c r="H662" t="str">
        <f>VLOOKUP(F662,'전체(대표)'!$C$2:$J$420,4,FALSE)</f>
        <v>솔뫼농장</v>
      </c>
      <c r="I662">
        <f>VLOOKUP(F662,'전체(대표)'!$C$2:$J$420,5,FALSE)</f>
        <v>10</v>
      </c>
      <c r="J662" t="str">
        <f>VLOOKUP(F662,'전체(대표)'!$C$2:$J$420,6,FALSE)</f>
        <v xml:space="preserve">충청북도 괴산군 청천면 </v>
      </c>
      <c r="K662" t="str">
        <f>VLOOKUP(F662,'전체(대표)'!$C$2:$J$420,8,FALSE)</f>
        <v>2022-06-20</v>
      </c>
    </row>
    <row r="663" spans="1:11" x14ac:dyDescent="0.4">
      <c r="A663" t="s">
        <v>1466</v>
      </c>
      <c r="B663" t="s">
        <v>170</v>
      </c>
      <c r="C663">
        <v>1325</v>
      </c>
      <c r="D663">
        <v>100</v>
      </c>
      <c r="E663" t="s">
        <v>1465</v>
      </c>
      <c r="F663" t="s">
        <v>1465</v>
      </c>
      <c r="G663" t="str">
        <f>VLOOKUP(F663,'전체(대표)'!$C$2:$J$420,3,FALSE)</f>
        <v>유기농산물</v>
      </c>
      <c r="H663" t="str">
        <f>VLOOKUP(F663,'전체(대표)'!$C$2:$J$420,4,FALSE)</f>
        <v>솔뫼농장</v>
      </c>
      <c r="I663">
        <f>VLOOKUP(F663,'전체(대표)'!$C$2:$J$420,5,FALSE)</f>
        <v>10</v>
      </c>
      <c r="J663" t="str">
        <f>VLOOKUP(F663,'전체(대표)'!$C$2:$J$420,6,FALSE)</f>
        <v xml:space="preserve">충청북도 괴산군 청천면 </v>
      </c>
      <c r="K663" t="str">
        <f>VLOOKUP(F663,'전체(대표)'!$C$2:$J$420,8,FALSE)</f>
        <v>2022-06-20</v>
      </c>
    </row>
    <row r="664" spans="1:11" x14ac:dyDescent="0.4">
      <c r="A664" t="s">
        <v>1466</v>
      </c>
      <c r="B664" t="s">
        <v>361</v>
      </c>
      <c r="C664">
        <v>1325</v>
      </c>
      <c r="D664">
        <v>720</v>
      </c>
      <c r="E664" t="s">
        <v>1465</v>
      </c>
      <c r="F664" t="s">
        <v>1465</v>
      </c>
      <c r="G664" t="str">
        <f>VLOOKUP(F664,'전체(대표)'!$C$2:$J$420,3,FALSE)</f>
        <v>유기농산물</v>
      </c>
      <c r="H664" t="str">
        <f>VLOOKUP(F664,'전체(대표)'!$C$2:$J$420,4,FALSE)</f>
        <v>솔뫼농장</v>
      </c>
      <c r="I664">
        <f>VLOOKUP(F664,'전체(대표)'!$C$2:$J$420,5,FALSE)</f>
        <v>10</v>
      </c>
      <c r="J664" t="str">
        <f>VLOOKUP(F664,'전체(대표)'!$C$2:$J$420,6,FALSE)</f>
        <v xml:space="preserve">충청북도 괴산군 청천면 </v>
      </c>
      <c r="K664" t="str">
        <f>VLOOKUP(F664,'전체(대표)'!$C$2:$J$420,8,FALSE)</f>
        <v>2022-06-20</v>
      </c>
    </row>
    <row r="665" spans="1:11" x14ac:dyDescent="0.4">
      <c r="A665" t="s">
        <v>1466</v>
      </c>
      <c r="B665" t="s">
        <v>44</v>
      </c>
      <c r="C665">
        <v>8975</v>
      </c>
      <c r="D665">
        <v>4896</v>
      </c>
      <c r="E665" t="s">
        <v>1465</v>
      </c>
      <c r="F665" t="s">
        <v>1465</v>
      </c>
      <c r="G665" t="str">
        <f>VLOOKUP(F665,'전체(대표)'!$C$2:$J$420,3,FALSE)</f>
        <v>유기농산물</v>
      </c>
      <c r="H665" t="str">
        <f>VLOOKUP(F665,'전체(대표)'!$C$2:$J$420,4,FALSE)</f>
        <v>솔뫼농장</v>
      </c>
      <c r="I665">
        <f>VLOOKUP(F665,'전체(대표)'!$C$2:$J$420,5,FALSE)</f>
        <v>10</v>
      </c>
      <c r="J665" t="str">
        <f>VLOOKUP(F665,'전체(대표)'!$C$2:$J$420,6,FALSE)</f>
        <v xml:space="preserve">충청북도 괴산군 청천면 </v>
      </c>
      <c r="K665" t="str">
        <f>VLOOKUP(F665,'전체(대표)'!$C$2:$J$420,8,FALSE)</f>
        <v>2022-06-20</v>
      </c>
    </row>
    <row r="666" spans="1:11" x14ac:dyDescent="0.4">
      <c r="A666" t="s">
        <v>1466</v>
      </c>
      <c r="B666" t="s">
        <v>175</v>
      </c>
      <c r="C666">
        <v>5571</v>
      </c>
      <c r="D666">
        <v>33800</v>
      </c>
      <c r="E666" t="s">
        <v>1465</v>
      </c>
      <c r="F666" t="s">
        <v>1465</v>
      </c>
      <c r="G666" t="str">
        <f>VLOOKUP(F666,'전체(대표)'!$C$2:$J$420,3,FALSE)</f>
        <v>유기농산물</v>
      </c>
      <c r="H666" t="str">
        <f>VLOOKUP(F666,'전체(대표)'!$C$2:$J$420,4,FALSE)</f>
        <v>솔뫼농장</v>
      </c>
      <c r="I666">
        <f>VLOOKUP(F666,'전체(대표)'!$C$2:$J$420,5,FALSE)</f>
        <v>10</v>
      </c>
      <c r="J666" t="str">
        <f>VLOOKUP(F666,'전체(대표)'!$C$2:$J$420,6,FALSE)</f>
        <v xml:space="preserve">충청북도 괴산군 청천면 </v>
      </c>
      <c r="K666" t="str">
        <f>VLOOKUP(F666,'전체(대표)'!$C$2:$J$420,8,FALSE)</f>
        <v>2022-06-20</v>
      </c>
    </row>
    <row r="667" spans="1:11" x14ac:dyDescent="0.4">
      <c r="A667" t="s">
        <v>1466</v>
      </c>
      <c r="B667" t="s">
        <v>1467</v>
      </c>
      <c r="C667">
        <v>500</v>
      </c>
      <c r="D667">
        <v>10</v>
      </c>
      <c r="E667" t="s">
        <v>1465</v>
      </c>
      <c r="F667" t="s">
        <v>1465</v>
      </c>
      <c r="G667" t="str">
        <f>VLOOKUP(F667,'전체(대표)'!$C$2:$J$420,3,FALSE)</f>
        <v>유기농산물</v>
      </c>
      <c r="H667" t="str">
        <f>VLOOKUP(F667,'전체(대표)'!$C$2:$J$420,4,FALSE)</f>
        <v>솔뫼농장</v>
      </c>
      <c r="I667">
        <f>VLOOKUP(F667,'전체(대표)'!$C$2:$J$420,5,FALSE)</f>
        <v>10</v>
      </c>
      <c r="J667" t="str">
        <f>VLOOKUP(F667,'전체(대표)'!$C$2:$J$420,6,FALSE)</f>
        <v xml:space="preserve">충청북도 괴산군 청천면 </v>
      </c>
      <c r="K667" t="str">
        <f>VLOOKUP(F667,'전체(대표)'!$C$2:$J$420,8,FALSE)</f>
        <v>2022-06-20</v>
      </c>
    </row>
    <row r="668" spans="1:11" x14ac:dyDescent="0.4">
      <c r="A668" t="s">
        <v>1468</v>
      </c>
      <c r="B668" t="s">
        <v>170</v>
      </c>
      <c r="C668">
        <v>3400</v>
      </c>
      <c r="D668">
        <v>600</v>
      </c>
      <c r="E668" t="s">
        <v>1465</v>
      </c>
      <c r="F668" t="s">
        <v>1465</v>
      </c>
      <c r="G668" t="str">
        <f>VLOOKUP(F668,'전체(대표)'!$C$2:$J$420,3,FALSE)</f>
        <v>유기농산물</v>
      </c>
      <c r="H668" t="str">
        <f>VLOOKUP(F668,'전체(대표)'!$C$2:$J$420,4,FALSE)</f>
        <v>솔뫼농장</v>
      </c>
      <c r="I668">
        <f>VLOOKUP(F668,'전체(대표)'!$C$2:$J$420,5,FALSE)</f>
        <v>10</v>
      </c>
      <c r="J668" t="str">
        <f>VLOOKUP(F668,'전체(대표)'!$C$2:$J$420,6,FALSE)</f>
        <v xml:space="preserve">충청북도 괴산군 청천면 </v>
      </c>
      <c r="K668" t="str">
        <f>VLOOKUP(F668,'전체(대표)'!$C$2:$J$420,8,FALSE)</f>
        <v>2022-06-20</v>
      </c>
    </row>
    <row r="669" spans="1:11" x14ac:dyDescent="0.4">
      <c r="A669" t="s">
        <v>1468</v>
      </c>
      <c r="B669" t="s">
        <v>361</v>
      </c>
      <c r="C669">
        <v>1883</v>
      </c>
      <c r="D669">
        <v>7980</v>
      </c>
      <c r="E669" t="s">
        <v>1465</v>
      </c>
      <c r="F669" t="s">
        <v>1465</v>
      </c>
      <c r="G669" t="str">
        <f>VLOOKUP(F669,'전체(대표)'!$C$2:$J$420,3,FALSE)</f>
        <v>유기농산물</v>
      </c>
      <c r="H669" t="str">
        <f>VLOOKUP(F669,'전체(대표)'!$C$2:$J$420,4,FALSE)</f>
        <v>솔뫼농장</v>
      </c>
      <c r="I669">
        <f>VLOOKUP(F669,'전체(대표)'!$C$2:$J$420,5,FALSE)</f>
        <v>10</v>
      </c>
      <c r="J669" t="str">
        <f>VLOOKUP(F669,'전체(대표)'!$C$2:$J$420,6,FALSE)</f>
        <v xml:space="preserve">충청북도 괴산군 청천면 </v>
      </c>
      <c r="K669" t="str">
        <f>VLOOKUP(F669,'전체(대표)'!$C$2:$J$420,8,FALSE)</f>
        <v>2022-06-20</v>
      </c>
    </row>
    <row r="670" spans="1:11" x14ac:dyDescent="0.4">
      <c r="A670" t="s">
        <v>1468</v>
      </c>
      <c r="B670" t="s">
        <v>55</v>
      </c>
      <c r="C670">
        <v>1162</v>
      </c>
      <c r="D670">
        <v>750</v>
      </c>
      <c r="E670" t="s">
        <v>1465</v>
      </c>
      <c r="F670" t="s">
        <v>1465</v>
      </c>
      <c r="G670" t="str">
        <f>VLOOKUP(F670,'전체(대표)'!$C$2:$J$420,3,FALSE)</f>
        <v>유기농산물</v>
      </c>
      <c r="H670" t="str">
        <f>VLOOKUP(F670,'전체(대표)'!$C$2:$J$420,4,FALSE)</f>
        <v>솔뫼농장</v>
      </c>
      <c r="I670">
        <f>VLOOKUP(F670,'전체(대표)'!$C$2:$J$420,5,FALSE)</f>
        <v>10</v>
      </c>
      <c r="J670" t="str">
        <f>VLOOKUP(F670,'전체(대표)'!$C$2:$J$420,6,FALSE)</f>
        <v xml:space="preserve">충청북도 괴산군 청천면 </v>
      </c>
      <c r="K670" t="str">
        <f>VLOOKUP(F670,'전체(대표)'!$C$2:$J$420,8,FALSE)</f>
        <v>2022-06-20</v>
      </c>
    </row>
    <row r="671" spans="1:11" x14ac:dyDescent="0.4">
      <c r="A671" t="s">
        <v>1468</v>
      </c>
      <c r="B671" t="s">
        <v>44</v>
      </c>
      <c r="C671">
        <v>7142</v>
      </c>
      <c r="D671">
        <v>4052</v>
      </c>
      <c r="E671" t="s">
        <v>1465</v>
      </c>
      <c r="F671" t="s">
        <v>1465</v>
      </c>
      <c r="G671" t="str">
        <f>VLOOKUP(F671,'전체(대표)'!$C$2:$J$420,3,FALSE)</f>
        <v>유기농산물</v>
      </c>
      <c r="H671" t="str">
        <f>VLOOKUP(F671,'전체(대표)'!$C$2:$J$420,4,FALSE)</f>
        <v>솔뫼농장</v>
      </c>
      <c r="I671">
        <f>VLOOKUP(F671,'전체(대표)'!$C$2:$J$420,5,FALSE)</f>
        <v>10</v>
      </c>
      <c r="J671" t="str">
        <f>VLOOKUP(F671,'전체(대표)'!$C$2:$J$420,6,FALSE)</f>
        <v xml:space="preserve">충청북도 괴산군 청천면 </v>
      </c>
      <c r="K671" t="str">
        <f>VLOOKUP(F671,'전체(대표)'!$C$2:$J$420,8,FALSE)</f>
        <v>2022-06-20</v>
      </c>
    </row>
    <row r="672" spans="1:11" x14ac:dyDescent="0.4">
      <c r="A672" t="s">
        <v>1468</v>
      </c>
      <c r="B672" t="s">
        <v>547</v>
      </c>
      <c r="C672">
        <v>300</v>
      </c>
      <c r="D672">
        <v>50</v>
      </c>
      <c r="E672" t="s">
        <v>1465</v>
      </c>
      <c r="F672" t="s">
        <v>1465</v>
      </c>
      <c r="G672" t="str">
        <f>VLOOKUP(F672,'전체(대표)'!$C$2:$J$420,3,FALSE)</f>
        <v>유기농산물</v>
      </c>
      <c r="H672" t="str">
        <f>VLOOKUP(F672,'전체(대표)'!$C$2:$J$420,4,FALSE)</f>
        <v>솔뫼농장</v>
      </c>
      <c r="I672">
        <f>VLOOKUP(F672,'전체(대표)'!$C$2:$J$420,5,FALSE)</f>
        <v>10</v>
      </c>
      <c r="J672" t="str">
        <f>VLOOKUP(F672,'전체(대표)'!$C$2:$J$420,6,FALSE)</f>
        <v xml:space="preserve">충청북도 괴산군 청천면 </v>
      </c>
      <c r="K672" t="str">
        <f>VLOOKUP(F672,'전체(대표)'!$C$2:$J$420,8,FALSE)</f>
        <v>2022-06-20</v>
      </c>
    </row>
    <row r="673" spans="1:11" x14ac:dyDescent="0.4">
      <c r="A673" t="s">
        <v>1469</v>
      </c>
      <c r="B673" t="s">
        <v>55</v>
      </c>
      <c r="C673">
        <v>2879</v>
      </c>
      <c r="D673">
        <v>1740</v>
      </c>
      <c r="E673" t="s">
        <v>1465</v>
      </c>
      <c r="F673" t="s">
        <v>1465</v>
      </c>
      <c r="G673" t="str">
        <f>VLOOKUP(F673,'전체(대표)'!$C$2:$J$420,3,FALSE)</f>
        <v>유기농산물</v>
      </c>
      <c r="H673" t="str">
        <f>VLOOKUP(F673,'전체(대표)'!$C$2:$J$420,4,FALSE)</f>
        <v>솔뫼농장</v>
      </c>
      <c r="I673">
        <f>VLOOKUP(F673,'전체(대표)'!$C$2:$J$420,5,FALSE)</f>
        <v>10</v>
      </c>
      <c r="J673" t="str">
        <f>VLOOKUP(F673,'전체(대표)'!$C$2:$J$420,6,FALSE)</f>
        <v xml:space="preserve">충청북도 괴산군 청천면 </v>
      </c>
      <c r="K673" t="str">
        <f>VLOOKUP(F673,'전체(대표)'!$C$2:$J$420,8,FALSE)</f>
        <v>2022-06-20</v>
      </c>
    </row>
    <row r="674" spans="1:11" x14ac:dyDescent="0.4">
      <c r="A674" t="s">
        <v>1469</v>
      </c>
      <c r="B674" t="s">
        <v>44</v>
      </c>
      <c r="C674">
        <v>5398</v>
      </c>
      <c r="D674">
        <v>2952</v>
      </c>
      <c r="E674" t="s">
        <v>1465</v>
      </c>
      <c r="F674" t="s">
        <v>1465</v>
      </c>
      <c r="G674" t="str">
        <f>VLOOKUP(F674,'전체(대표)'!$C$2:$J$420,3,FALSE)</f>
        <v>유기농산물</v>
      </c>
      <c r="H674" t="str">
        <f>VLOOKUP(F674,'전체(대표)'!$C$2:$J$420,4,FALSE)</f>
        <v>솔뫼농장</v>
      </c>
      <c r="I674">
        <f>VLOOKUP(F674,'전체(대표)'!$C$2:$J$420,5,FALSE)</f>
        <v>10</v>
      </c>
      <c r="J674" t="str">
        <f>VLOOKUP(F674,'전체(대표)'!$C$2:$J$420,6,FALSE)</f>
        <v xml:space="preserve">충청북도 괴산군 청천면 </v>
      </c>
      <c r="K674" t="str">
        <f>VLOOKUP(F674,'전체(대표)'!$C$2:$J$420,8,FALSE)</f>
        <v>2022-06-20</v>
      </c>
    </row>
    <row r="675" spans="1:11" x14ac:dyDescent="0.4">
      <c r="A675" t="s">
        <v>1470</v>
      </c>
      <c r="B675" t="s">
        <v>650</v>
      </c>
      <c r="C675">
        <v>2194</v>
      </c>
      <c r="D675">
        <v>2500</v>
      </c>
      <c r="E675" t="s">
        <v>1465</v>
      </c>
      <c r="F675" t="s">
        <v>1465</v>
      </c>
      <c r="G675" t="str">
        <f>VLOOKUP(F675,'전체(대표)'!$C$2:$J$420,3,FALSE)</f>
        <v>유기농산물</v>
      </c>
      <c r="H675" t="str">
        <f>VLOOKUP(F675,'전체(대표)'!$C$2:$J$420,4,FALSE)</f>
        <v>솔뫼농장</v>
      </c>
      <c r="I675">
        <f>VLOOKUP(F675,'전체(대표)'!$C$2:$J$420,5,FALSE)</f>
        <v>10</v>
      </c>
      <c r="J675" t="str">
        <f>VLOOKUP(F675,'전체(대표)'!$C$2:$J$420,6,FALSE)</f>
        <v xml:space="preserve">충청북도 괴산군 청천면 </v>
      </c>
      <c r="K675" t="str">
        <f>VLOOKUP(F675,'전체(대표)'!$C$2:$J$420,8,FALSE)</f>
        <v>2022-06-20</v>
      </c>
    </row>
    <row r="676" spans="1:11" x14ac:dyDescent="0.4">
      <c r="A676" t="s">
        <v>1470</v>
      </c>
      <c r="B676" t="s">
        <v>1362</v>
      </c>
      <c r="C676">
        <v>2181</v>
      </c>
      <c r="D676">
        <v>6600</v>
      </c>
      <c r="E676" t="s">
        <v>1465</v>
      </c>
      <c r="F676" t="s">
        <v>1465</v>
      </c>
      <c r="G676" t="str">
        <f>VLOOKUP(F676,'전체(대표)'!$C$2:$J$420,3,FALSE)</f>
        <v>유기농산물</v>
      </c>
      <c r="H676" t="str">
        <f>VLOOKUP(F676,'전체(대표)'!$C$2:$J$420,4,FALSE)</f>
        <v>솔뫼농장</v>
      </c>
      <c r="I676">
        <f>VLOOKUP(F676,'전체(대표)'!$C$2:$J$420,5,FALSE)</f>
        <v>10</v>
      </c>
      <c r="J676" t="str">
        <f>VLOOKUP(F676,'전체(대표)'!$C$2:$J$420,6,FALSE)</f>
        <v xml:space="preserve">충청북도 괴산군 청천면 </v>
      </c>
      <c r="K676" t="str">
        <f>VLOOKUP(F676,'전체(대표)'!$C$2:$J$420,8,FALSE)</f>
        <v>2022-06-20</v>
      </c>
    </row>
    <row r="677" spans="1:11" x14ac:dyDescent="0.4">
      <c r="A677" t="s">
        <v>1470</v>
      </c>
      <c r="B677" t="s">
        <v>175</v>
      </c>
      <c r="C677">
        <v>4944</v>
      </c>
      <c r="D677">
        <v>30800</v>
      </c>
      <c r="E677" t="s">
        <v>1465</v>
      </c>
      <c r="F677" t="s">
        <v>1465</v>
      </c>
      <c r="G677" t="str">
        <f>VLOOKUP(F677,'전체(대표)'!$C$2:$J$420,3,FALSE)</f>
        <v>유기농산물</v>
      </c>
      <c r="H677" t="str">
        <f>VLOOKUP(F677,'전체(대표)'!$C$2:$J$420,4,FALSE)</f>
        <v>솔뫼농장</v>
      </c>
      <c r="I677">
        <f>VLOOKUP(F677,'전체(대표)'!$C$2:$J$420,5,FALSE)</f>
        <v>10</v>
      </c>
      <c r="J677" t="str">
        <f>VLOOKUP(F677,'전체(대표)'!$C$2:$J$420,6,FALSE)</f>
        <v xml:space="preserve">충청북도 괴산군 청천면 </v>
      </c>
      <c r="K677" t="str">
        <f>VLOOKUP(F677,'전체(대표)'!$C$2:$J$420,8,FALSE)</f>
        <v>2022-06-20</v>
      </c>
    </row>
    <row r="678" spans="1:11" x14ac:dyDescent="0.4">
      <c r="A678" t="s">
        <v>1471</v>
      </c>
      <c r="B678" t="s">
        <v>30</v>
      </c>
      <c r="C678">
        <v>3011</v>
      </c>
      <c r="D678">
        <v>4550</v>
      </c>
      <c r="E678" t="s">
        <v>1465</v>
      </c>
      <c r="F678" t="s">
        <v>1465</v>
      </c>
      <c r="G678" t="str">
        <f>VLOOKUP(F678,'전체(대표)'!$C$2:$J$420,3,FALSE)</f>
        <v>유기농산물</v>
      </c>
      <c r="H678" t="str">
        <f>VLOOKUP(F678,'전체(대표)'!$C$2:$J$420,4,FALSE)</f>
        <v>솔뫼농장</v>
      </c>
      <c r="I678">
        <f>VLOOKUP(F678,'전체(대표)'!$C$2:$J$420,5,FALSE)</f>
        <v>10</v>
      </c>
      <c r="J678" t="str">
        <f>VLOOKUP(F678,'전체(대표)'!$C$2:$J$420,6,FALSE)</f>
        <v xml:space="preserve">충청북도 괴산군 청천면 </v>
      </c>
      <c r="K678" t="str">
        <f>VLOOKUP(F678,'전체(대표)'!$C$2:$J$420,8,FALSE)</f>
        <v>2022-06-20</v>
      </c>
    </row>
    <row r="679" spans="1:11" x14ac:dyDescent="0.4">
      <c r="A679" t="s">
        <v>1472</v>
      </c>
      <c r="B679" t="s">
        <v>170</v>
      </c>
      <c r="C679">
        <v>3103</v>
      </c>
      <c r="D679">
        <v>770</v>
      </c>
      <c r="E679" t="s">
        <v>1465</v>
      </c>
      <c r="F679" t="s">
        <v>1465</v>
      </c>
      <c r="G679" t="str">
        <f>VLOOKUP(F679,'전체(대표)'!$C$2:$J$420,3,FALSE)</f>
        <v>유기농산물</v>
      </c>
      <c r="H679" t="str">
        <f>VLOOKUP(F679,'전체(대표)'!$C$2:$J$420,4,FALSE)</f>
        <v>솔뫼농장</v>
      </c>
      <c r="I679">
        <f>VLOOKUP(F679,'전체(대표)'!$C$2:$J$420,5,FALSE)</f>
        <v>10</v>
      </c>
      <c r="J679" t="str">
        <f>VLOOKUP(F679,'전체(대표)'!$C$2:$J$420,6,FALSE)</f>
        <v xml:space="preserve">충청북도 괴산군 청천면 </v>
      </c>
      <c r="K679" t="str">
        <f>VLOOKUP(F679,'전체(대표)'!$C$2:$J$420,8,FALSE)</f>
        <v>2022-06-20</v>
      </c>
    </row>
    <row r="680" spans="1:11" x14ac:dyDescent="0.4">
      <c r="A680" t="s">
        <v>1472</v>
      </c>
      <c r="B680" t="s">
        <v>55</v>
      </c>
      <c r="C680">
        <v>3995</v>
      </c>
      <c r="D680">
        <v>2420</v>
      </c>
      <c r="E680" t="s">
        <v>1465</v>
      </c>
      <c r="F680" t="s">
        <v>1465</v>
      </c>
      <c r="G680" t="str">
        <f>VLOOKUP(F680,'전체(대표)'!$C$2:$J$420,3,FALSE)</f>
        <v>유기농산물</v>
      </c>
      <c r="H680" t="str">
        <f>VLOOKUP(F680,'전체(대표)'!$C$2:$J$420,4,FALSE)</f>
        <v>솔뫼농장</v>
      </c>
      <c r="I680">
        <f>VLOOKUP(F680,'전체(대표)'!$C$2:$J$420,5,FALSE)</f>
        <v>10</v>
      </c>
      <c r="J680" t="str">
        <f>VLOOKUP(F680,'전체(대표)'!$C$2:$J$420,6,FALSE)</f>
        <v xml:space="preserve">충청북도 괴산군 청천면 </v>
      </c>
      <c r="K680" t="str">
        <f>VLOOKUP(F680,'전체(대표)'!$C$2:$J$420,8,FALSE)</f>
        <v>2022-06-20</v>
      </c>
    </row>
    <row r="681" spans="1:11" x14ac:dyDescent="0.4">
      <c r="A681" t="s">
        <v>1472</v>
      </c>
      <c r="B681" t="s">
        <v>26</v>
      </c>
      <c r="C681">
        <v>2814</v>
      </c>
      <c r="D681">
        <v>6860</v>
      </c>
      <c r="E681" t="s">
        <v>1465</v>
      </c>
      <c r="F681" t="s">
        <v>1465</v>
      </c>
      <c r="G681" t="str">
        <f>VLOOKUP(F681,'전체(대표)'!$C$2:$J$420,3,FALSE)</f>
        <v>유기농산물</v>
      </c>
      <c r="H681" t="str">
        <f>VLOOKUP(F681,'전체(대표)'!$C$2:$J$420,4,FALSE)</f>
        <v>솔뫼농장</v>
      </c>
      <c r="I681">
        <f>VLOOKUP(F681,'전체(대표)'!$C$2:$J$420,5,FALSE)</f>
        <v>10</v>
      </c>
      <c r="J681" t="str">
        <f>VLOOKUP(F681,'전체(대표)'!$C$2:$J$420,6,FALSE)</f>
        <v xml:space="preserve">충청북도 괴산군 청천면 </v>
      </c>
      <c r="K681" t="str">
        <f>VLOOKUP(F681,'전체(대표)'!$C$2:$J$420,8,FALSE)</f>
        <v>2022-06-20</v>
      </c>
    </row>
    <row r="682" spans="1:11" x14ac:dyDescent="0.4">
      <c r="A682" t="s">
        <v>1472</v>
      </c>
      <c r="B682" t="s">
        <v>44</v>
      </c>
      <c r="C682">
        <v>10252</v>
      </c>
      <c r="D682">
        <v>5580</v>
      </c>
      <c r="E682" t="s">
        <v>1465</v>
      </c>
      <c r="F682" t="s">
        <v>1465</v>
      </c>
      <c r="G682" t="str">
        <f>VLOOKUP(F682,'전체(대표)'!$C$2:$J$420,3,FALSE)</f>
        <v>유기농산물</v>
      </c>
      <c r="H682" t="str">
        <f>VLOOKUP(F682,'전체(대표)'!$C$2:$J$420,4,FALSE)</f>
        <v>솔뫼농장</v>
      </c>
      <c r="I682">
        <f>VLOOKUP(F682,'전체(대표)'!$C$2:$J$420,5,FALSE)</f>
        <v>10</v>
      </c>
      <c r="J682" t="str">
        <f>VLOOKUP(F682,'전체(대표)'!$C$2:$J$420,6,FALSE)</f>
        <v xml:space="preserve">충청북도 괴산군 청천면 </v>
      </c>
      <c r="K682" t="str">
        <f>VLOOKUP(F682,'전체(대표)'!$C$2:$J$420,8,FALSE)</f>
        <v>2022-06-20</v>
      </c>
    </row>
    <row r="683" spans="1:11" x14ac:dyDescent="0.4">
      <c r="A683" t="s">
        <v>1472</v>
      </c>
      <c r="B683" t="s">
        <v>175</v>
      </c>
      <c r="C683">
        <v>6086</v>
      </c>
      <c r="D683">
        <v>44000</v>
      </c>
      <c r="E683" t="s">
        <v>1465</v>
      </c>
      <c r="F683" t="s">
        <v>1465</v>
      </c>
      <c r="G683" t="str">
        <f>VLOOKUP(F683,'전체(대표)'!$C$2:$J$420,3,FALSE)</f>
        <v>유기농산물</v>
      </c>
      <c r="H683" t="str">
        <f>VLOOKUP(F683,'전체(대표)'!$C$2:$J$420,4,FALSE)</f>
        <v>솔뫼농장</v>
      </c>
      <c r="I683">
        <f>VLOOKUP(F683,'전체(대표)'!$C$2:$J$420,5,FALSE)</f>
        <v>10</v>
      </c>
      <c r="J683" t="str">
        <f>VLOOKUP(F683,'전체(대표)'!$C$2:$J$420,6,FALSE)</f>
        <v xml:space="preserve">충청북도 괴산군 청천면 </v>
      </c>
      <c r="K683" t="str">
        <f>VLOOKUP(F683,'전체(대표)'!$C$2:$J$420,8,FALSE)</f>
        <v>2022-06-20</v>
      </c>
    </row>
    <row r="684" spans="1:11" x14ac:dyDescent="0.4">
      <c r="A684" t="s">
        <v>1473</v>
      </c>
      <c r="B684" t="s">
        <v>30</v>
      </c>
      <c r="C684">
        <v>2667</v>
      </c>
      <c r="D684">
        <v>4050</v>
      </c>
      <c r="E684" t="s">
        <v>1465</v>
      </c>
      <c r="F684" t="s">
        <v>1465</v>
      </c>
      <c r="G684" t="str">
        <f>VLOOKUP(F684,'전체(대표)'!$C$2:$J$420,3,FALSE)</f>
        <v>유기농산물</v>
      </c>
      <c r="H684" t="str">
        <f>VLOOKUP(F684,'전체(대표)'!$C$2:$J$420,4,FALSE)</f>
        <v>솔뫼농장</v>
      </c>
      <c r="I684">
        <f>VLOOKUP(F684,'전체(대표)'!$C$2:$J$420,5,FALSE)</f>
        <v>10</v>
      </c>
      <c r="J684" t="str">
        <f>VLOOKUP(F684,'전체(대표)'!$C$2:$J$420,6,FALSE)</f>
        <v xml:space="preserve">충청북도 괴산군 청천면 </v>
      </c>
      <c r="K684" t="str">
        <f>VLOOKUP(F684,'전체(대표)'!$C$2:$J$420,8,FALSE)</f>
        <v>2022-06-20</v>
      </c>
    </row>
    <row r="685" spans="1:11" x14ac:dyDescent="0.4">
      <c r="A685" t="s">
        <v>1474</v>
      </c>
      <c r="B685" t="s">
        <v>170</v>
      </c>
      <c r="C685">
        <v>3620</v>
      </c>
      <c r="D685">
        <v>480</v>
      </c>
      <c r="E685" t="s">
        <v>1465</v>
      </c>
      <c r="F685" t="s">
        <v>1465</v>
      </c>
      <c r="G685" t="str">
        <f>VLOOKUP(F685,'전체(대표)'!$C$2:$J$420,3,FALSE)</f>
        <v>유기농산물</v>
      </c>
      <c r="H685" t="str">
        <f>VLOOKUP(F685,'전체(대표)'!$C$2:$J$420,4,FALSE)</f>
        <v>솔뫼농장</v>
      </c>
      <c r="I685">
        <f>VLOOKUP(F685,'전체(대표)'!$C$2:$J$420,5,FALSE)</f>
        <v>10</v>
      </c>
      <c r="J685" t="str">
        <f>VLOOKUP(F685,'전체(대표)'!$C$2:$J$420,6,FALSE)</f>
        <v xml:space="preserve">충청북도 괴산군 청천면 </v>
      </c>
      <c r="K685" t="str">
        <f>VLOOKUP(F685,'전체(대표)'!$C$2:$J$420,8,FALSE)</f>
        <v>2022-06-20</v>
      </c>
    </row>
    <row r="686" spans="1:11" x14ac:dyDescent="0.4">
      <c r="A686" t="s">
        <v>1474</v>
      </c>
      <c r="B686" t="s">
        <v>361</v>
      </c>
      <c r="C686">
        <v>3157</v>
      </c>
      <c r="D686">
        <v>2338</v>
      </c>
      <c r="E686" t="s">
        <v>1465</v>
      </c>
      <c r="F686" t="s">
        <v>1465</v>
      </c>
      <c r="G686" t="str">
        <f>VLOOKUP(F686,'전체(대표)'!$C$2:$J$420,3,FALSE)</f>
        <v>유기농산물</v>
      </c>
      <c r="H686" t="str">
        <f>VLOOKUP(F686,'전체(대표)'!$C$2:$J$420,4,FALSE)</f>
        <v>솔뫼농장</v>
      </c>
      <c r="I686">
        <f>VLOOKUP(F686,'전체(대표)'!$C$2:$J$420,5,FALSE)</f>
        <v>10</v>
      </c>
      <c r="J686" t="str">
        <f>VLOOKUP(F686,'전체(대표)'!$C$2:$J$420,6,FALSE)</f>
        <v xml:space="preserve">충청북도 괴산군 청천면 </v>
      </c>
      <c r="K686" t="str">
        <f>VLOOKUP(F686,'전체(대표)'!$C$2:$J$420,8,FALSE)</f>
        <v>2022-06-20</v>
      </c>
    </row>
    <row r="687" spans="1:11" x14ac:dyDescent="0.4">
      <c r="A687" t="s">
        <v>1474</v>
      </c>
      <c r="B687" t="s">
        <v>55</v>
      </c>
      <c r="C687">
        <v>1909</v>
      </c>
      <c r="D687">
        <v>1160</v>
      </c>
      <c r="E687" t="s">
        <v>1465</v>
      </c>
      <c r="F687" t="s">
        <v>1465</v>
      </c>
      <c r="G687" t="str">
        <f>VLOOKUP(F687,'전체(대표)'!$C$2:$J$420,3,FALSE)</f>
        <v>유기농산물</v>
      </c>
      <c r="H687" t="str">
        <f>VLOOKUP(F687,'전체(대표)'!$C$2:$J$420,4,FALSE)</f>
        <v>솔뫼농장</v>
      </c>
      <c r="I687">
        <f>VLOOKUP(F687,'전체(대표)'!$C$2:$J$420,5,FALSE)</f>
        <v>10</v>
      </c>
      <c r="J687" t="str">
        <f>VLOOKUP(F687,'전체(대표)'!$C$2:$J$420,6,FALSE)</f>
        <v xml:space="preserve">충청북도 괴산군 청천면 </v>
      </c>
      <c r="K687" t="str">
        <f>VLOOKUP(F687,'전체(대표)'!$C$2:$J$420,8,FALSE)</f>
        <v>2022-06-20</v>
      </c>
    </row>
    <row r="688" spans="1:11" x14ac:dyDescent="0.4">
      <c r="A688" t="s">
        <v>1474</v>
      </c>
      <c r="B688" t="s">
        <v>137</v>
      </c>
      <c r="C688">
        <v>400</v>
      </c>
      <c r="D688">
        <v>100</v>
      </c>
      <c r="E688" t="s">
        <v>1465</v>
      </c>
      <c r="F688" t="s">
        <v>1465</v>
      </c>
      <c r="G688" t="str">
        <f>VLOOKUP(F688,'전체(대표)'!$C$2:$J$420,3,FALSE)</f>
        <v>유기농산물</v>
      </c>
      <c r="H688" t="str">
        <f>VLOOKUP(F688,'전체(대표)'!$C$2:$J$420,4,FALSE)</f>
        <v>솔뫼농장</v>
      </c>
      <c r="I688">
        <f>VLOOKUP(F688,'전체(대표)'!$C$2:$J$420,5,FALSE)</f>
        <v>10</v>
      </c>
      <c r="J688" t="str">
        <f>VLOOKUP(F688,'전체(대표)'!$C$2:$J$420,6,FALSE)</f>
        <v xml:space="preserve">충청북도 괴산군 청천면 </v>
      </c>
      <c r="K688" t="str">
        <f>VLOOKUP(F688,'전체(대표)'!$C$2:$J$420,8,FALSE)</f>
        <v>2022-06-20</v>
      </c>
    </row>
    <row r="689" spans="1:11" x14ac:dyDescent="0.4">
      <c r="A689" t="s">
        <v>1474</v>
      </c>
      <c r="B689" t="s">
        <v>1475</v>
      </c>
      <c r="C689">
        <v>1100</v>
      </c>
      <c r="D689">
        <v>50</v>
      </c>
      <c r="E689" t="s">
        <v>1465</v>
      </c>
      <c r="F689" t="s">
        <v>1465</v>
      </c>
      <c r="G689" t="str">
        <f>VLOOKUP(F689,'전체(대표)'!$C$2:$J$420,3,FALSE)</f>
        <v>유기농산물</v>
      </c>
      <c r="H689" t="str">
        <f>VLOOKUP(F689,'전체(대표)'!$C$2:$J$420,4,FALSE)</f>
        <v>솔뫼농장</v>
      </c>
      <c r="I689">
        <f>VLOOKUP(F689,'전체(대표)'!$C$2:$J$420,5,FALSE)</f>
        <v>10</v>
      </c>
      <c r="J689" t="str">
        <f>VLOOKUP(F689,'전체(대표)'!$C$2:$J$420,6,FALSE)</f>
        <v xml:space="preserve">충청북도 괴산군 청천면 </v>
      </c>
      <c r="K689" t="str">
        <f>VLOOKUP(F689,'전체(대표)'!$C$2:$J$420,8,FALSE)</f>
        <v>2022-06-20</v>
      </c>
    </row>
    <row r="690" spans="1:11" x14ac:dyDescent="0.4">
      <c r="A690" t="s">
        <v>1474</v>
      </c>
      <c r="B690" t="s">
        <v>547</v>
      </c>
      <c r="C690">
        <v>1100</v>
      </c>
      <c r="D690">
        <v>100</v>
      </c>
      <c r="E690" t="s">
        <v>1465</v>
      </c>
      <c r="F690" t="s">
        <v>1465</v>
      </c>
      <c r="G690" t="str">
        <f>VLOOKUP(F690,'전체(대표)'!$C$2:$J$420,3,FALSE)</f>
        <v>유기농산물</v>
      </c>
      <c r="H690" t="str">
        <f>VLOOKUP(F690,'전체(대표)'!$C$2:$J$420,4,FALSE)</f>
        <v>솔뫼농장</v>
      </c>
      <c r="I690">
        <f>VLOOKUP(F690,'전체(대표)'!$C$2:$J$420,5,FALSE)</f>
        <v>10</v>
      </c>
      <c r="J690" t="str">
        <f>VLOOKUP(F690,'전체(대표)'!$C$2:$J$420,6,FALSE)</f>
        <v xml:space="preserve">충청북도 괴산군 청천면 </v>
      </c>
      <c r="K690" t="str">
        <f>VLOOKUP(F690,'전체(대표)'!$C$2:$J$420,8,FALSE)</f>
        <v>2022-06-20</v>
      </c>
    </row>
    <row r="691" spans="1:11" x14ac:dyDescent="0.4">
      <c r="A691" t="s">
        <v>1474</v>
      </c>
      <c r="B691" t="s">
        <v>175</v>
      </c>
      <c r="C691">
        <v>2603</v>
      </c>
      <c r="D691">
        <v>20000</v>
      </c>
      <c r="E691" t="s">
        <v>1465</v>
      </c>
      <c r="F691" t="s">
        <v>1465</v>
      </c>
      <c r="G691" t="str">
        <f>VLOOKUP(F691,'전체(대표)'!$C$2:$J$420,3,FALSE)</f>
        <v>유기농산물</v>
      </c>
      <c r="H691" t="str">
        <f>VLOOKUP(F691,'전체(대표)'!$C$2:$J$420,4,FALSE)</f>
        <v>솔뫼농장</v>
      </c>
      <c r="I691">
        <f>VLOOKUP(F691,'전체(대표)'!$C$2:$J$420,5,FALSE)</f>
        <v>10</v>
      </c>
      <c r="J691" t="str">
        <f>VLOOKUP(F691,'전체(대표)'!$C$2:$J$420,6,FALSE)</f>
        <v xml:space="preserve">충청북도 괴산군 청천면 </v>
      </c>
      <c r="K691" t="str">
        <f>VLOOKUP(F691,'전체(대표)'!$C$2:$J$420,8,FALSE)</f>
        <v>2022-06-20</v>
      </c>
    </row>
    <row r="692" spans="1:11" x14ac:dyDescent="0.4">
      <c r="A692" t="s">
        <v>1476</v>
      </c>
      <c r="B692" t="s">
        <v>896</v>
      </c>
      <c r="C692">
        <v>2871</v>
      </c>
      <c r="D692">
        <v>1010</v>
      </c>
      <c r="E692" t="s">
        <v>1465</v>
      </c>
      <c r="F692" t="s">
        <v>1465</v>
      </c>
      <c r="G692" t="str">
        <f>VLOOKUP(F692,'전체(대표)'!$C$2:$J$420,3,FALSE)</f>
        <v>유기농산물</v>
      </c>
      <c r="H692" t="str">
        <f>VLOOKUP(F692,'전체(대표)'!$C$2:$J$420,4,FALSE)</f>
        <v>솔뫼농장</v>
      </c>
      <c r="I692">
        <f>VLOOKUP(F692,'전체(대표)'!$C$2:$J$420,5,FALSE)</f>
        <v>10</v>
      </c>
      <c r="J692" t="str">
        <f>VLOOKUP(F692,'전체(대표)'!$C$2:$J$420,6,FALSE)</f>
        <v xml:space="preserve">충청북도 괴산군 청천면 </v>
      </c>
      <c r="K692" t="str">
        <f>VLOOKUP(F692,'전체(대표)'!$C$2:$J$420,8,FALSE)</f>
        <v>2022-06-20</v>
      </c>
    </row>
    <row r="693" spans="1:11" x14ac:dyDescent="0.4">
      <c r="A693" t="s">
        <v>1476</v>
      </c>
      <c r="B693" t="s">
        <v>55</v>
      </c>
      <c r="C693">
        <v>3015</v>
      </c>
      <c r="D693">
        <v>2200</v>
      </c>
      <c r="E693" t="s">
        <v>1465</v>
      </c>
      <c r="F693" t="s">
        <v>1465</v>
      </c>
      <c r="G693" t="str">
        <f>VLOOKUP(F693,'전체(대표)'!$C$2:$J$420,3,FALSE)</f>
        <v>유기농산물</v>
      </c>
      <c r="H693" t="str">
        <f>VLOOKUP(F693,'전체(대표)'!$C$2:$J$420,4,FALSE)</f>
        <v>솔뫼농장</v>
      </c>
      <c r="I693">
        <f>VLOOKUP(F693,'전체(대표)'!$C$2:$J$420,5,FALSE)</f>
        <v>10</v>
      </c>
      <c r="J693" t="str">
        <f>VLOOKUP(F693,'전체(대표)'!$C$2:$J$420,6,FALSE)</f>
        <v xml:space="preserve">충청북도 괴산군 청천면 </v>
      </c>
      <c r="K693" t="str">
        <f>VLOOKUP(F693,'전체(대표)'!$C$2:$J$420,8,FALSE)</f>
        <v>2022-06-20</v>
      </c>
    </row>
    <row r="694" spans="1:11" x14ac:dyDescent="0.4">
      <c r="A694" t="s">
        <v>1476</v>
      </c>
      <c r="B694" t="s">
        <v>44</v>
      </c>
      <c r="C694">
        <v>34052</v>
      </c>
      <c r="D694">
        <v>18738</v>
      </c>
      <c r="E694" t="s">
        <v>1465</v>
      </c>
      <c r="F694" t="s">
        <v>1465</v>
      </c>
      <c r="G694" t="str">
        <f>VLOOKUP(F694,'전체(대표)'!$C$2:$J$420,3,FALSE)</f>
        <v>유기농산물</v>
      </c>
      <c r="H694" t="str">
        <f>VLOOKUP(F694,'전체(대표)'!$C$2:$J$420,4,FALSE)</f>
        <v>솔뫼농장</v>
      </c>
      <c r="I694">
        <f>VLOOKUP(F694,'전체(대표)'!$C$2:$J$420,5,FALSE)</f>
        <v>10</v>
      </c>
      <c r="J694" t="str">
        <f>VLOOKUP(F694,'전체(대표)'!$C$2:$J$420,6,FALSE)</f>
        <v xml:space="preserve">충청북도 괴산군 청천면 </v>
      </c>
      <c r="K694" t="str">
        <f>VLOOKUP(F694,'전체(대표)'!$C$2:$J$420,8,FALSE)</f>
        <v>2022-06-20</v>
      </c>
    </row>
    <row r="695" spans="1:11" x14ac:dyDescent="0.4">
      <c r="A695" t="s">
        <v>1476</v>
      </c>
      <c r="B695" t="s">
        <v>547</v>
      </c>
      <c r="C695">
        <v>230</v>
      </c>
      <c r="D695">
        <v>50</v>
      </c>
      <c r="E695" t="s">
        <v>1465</v>
      </c>
      <c r="F695" t="s">
        <v>1465</v>
      </c>
      <c r="G695" t="str">
        <f>VLOOKUP(F695,'전체(대표)'!$C$2:$J$420,3,FALSE)</f>
        <v>유기농산물</v>
      </c>
      <c r="H695" t="str">
        <f>VLOOKUP(F695,'전체(대표)'!$C$2:$J$420,4,FALSE)</f>
        <v>솔뫼농장</v>
      </c>
      <c r="I695">
        <f>VLOOKUP(F695,'전체(대표)'!$C$2:$J$420,5,FALSE)</f>
        <v>10</v>
      </c>
      <c r="J695" t="str">
        <f>VLOOKUP(F695,'전체(대표)'!$C$2:$J$420,6,FALSE)</f>
        <v xml:space="preserve">충청북도 괴산군 청천면 </v>
      </c>
      <c r="K695" t="str">
        <f>VLOOKUP(F695,'전체(대표)'!$C$2:$J$420,8,FALSE)</f>
        <v>2022-06-20</v>
      </c>
    </row>
    <row r="696" spans="1:11" x14ac:dyDescent="0.4">
      <c r="A696" t="s">
        <v>220</v>
      </c>
      <c r="B696" t="s">
        <v>684</v>
      </c>
      <c r="C696">
        <v>500</v>
      </c>
      <c r="D696">
        <v>100</v>
      </c>
      <c r="E696" t="s">
        <v>1477</v>
      </c>
      <c r="F696" t="s">
        <v>1477</v>
      </c>
      <c r="G696" t="str">
        <f>VLOOKUP(F696,'전체(대표)'!$C$2:$J$420,3,FALSE)</f>
        <v>유기농산물</v>
      </c>
      <c r="H696" t="str">
        <f>VLOOKUP(F696,'전체(대표)'!$C$2:$J$420,4,FALSE)</f>
        <v>윤영천</v>
      </c>
      <c r="I696">
        <f>VLOOKUP(F696,'전체(대표)'!$C$2:$J$420,5,FALSE)</f>
        <v>1</v>
      </c>
      <c r="J696" t="str">
        <f>VLOOKUP(F696,'전체(대표)'!$C$2:$J$420,6,FALSE)</f>
        <v xml:space="preserve">충청북도 괴산군 칠성면 </v>
      </c>
      <c r="K696" t="str">
        <f>VLOOKUP(F696,'전체(대표)'!$C$2:$J$420,8,FALSE)</f>
        <v>2022-06-15</v>
      </c>
    </row>
    <row r="697" spans="1:11" x14ac:dyDescent="0.4">
      <c r="A697" t="s">
        <v>220</v>
      </c>
      <c r="B697" t="s">
        <v>1478</v>
      </c>
      <c r="C697">
        <v>300</v>
      </c>
      <c r="D697">
        <v>50</v>
      </c>
      <c r="E697" t="s">
        <v>1477</v>
      </c>
      <c r="F697" t="s">
        <v>1477</v>
      </c>
      <c r="G697" t="str">
        <f>VLOOKUP(F697,'전체(대표)'!$C$2:$J$420,3,FALSE)</f>
        <v>유기농산물</v>
      </c>
      <c r="H697" t="str">
        <f>VLOOKUP(F697,'전체(대표)'!$C$2:$J$420,4,FALSE)</f>
        <v>윤영천</v>
      </c>
      <c r="I697">
        <f>VLOOKUP(F697,'전체(대표)'!$C$2:$J$420,5,FALSE)</f>
        <v>1</v>
      </c>
      <c r="J697" t="str">
        <f>VLOOKUP(F697,'전체(대표)'!$C$2:$J$420,6,FALSE)</f>
        <v xml:space="preserve">충청북도 괴산군 칠성면 </v>
      </c>
      <c r="K697" t="str">
        <f>VLOOKUP(F697,'전체(대표)'!$C$2:$J$420,8,FALSE)</f>
        <v>2022-06-15</v>
      </c>
    </row>
    <row r="698" spans="1:11" x14ac:dyDescent="0.4">
      <c r="A698" t="s">
        <v>220</v>
      </c>
      <c r="B698" t="s">
        <v>219</v>
      </c>
      <c r="C698">
        <v>2056</v>
      </c>
      <c r="D698">
        <v>1000</v>
      </c>
      <c r="E698" t="s">
        <v>1477</v>
      </c>
      <c r="F698" t="s">
        <v>1477</v>
      </c>
      <c r="G698" t="str">
        <f>VLOOKUP(F698,'전체(대표)'!$C$2:$J$420,3,FALSE)</f>
        <v>유기농산물</v>
      </c>
      <c r="H698" t="str">
        <f>VLOOKUP(F698,'전체(대표)'!$C$2:$J$420,4,FALSE)</f>
        <v>윤영천</v>
      </c>
      <c r="I698">
        <f>VLOOKUP(F698,'전체(대표)'!$C$2:$J$420,5,FALSE)</f>
        <v>1</v>
      </c>
      <c r="J698" t="str">
        <f>VLOOKUP(F698,'전체(대표)'!$C$2:$J$420,6,FALSE)</f>
        <v xml:space="preserve">충청북도 괴산군 칠성면 </v>
      </c>
      <c r="K698" t="str">
        <f>VLOOKUP(F698,'전체(대표)'!$C$2:$J$420,8,FALSE)</f>
        <v>2022-06-15</v>
      </c>
    </row>
    <row r="699" spans="1:11" x14ac:dyDescent="0.4">
      <c r="A699" t="s">
        <v>159</v>
      </c>
      <c r="B699" t="s">
        <v>158</v>
      </c>
      <c r="C699">
        <v>4483</v>
      </c>
      <c r="D699">
        <v>4500</v>
      </c>
      <c r="E699" t="s">
        <v>1479</v>
      </c>
      <c r="F699" t="s">
        <v>1479</v>
      </c>
      <c r="G699" t="str">
        <f>VLOOKUP(F699,'전체(대표)'!$C$2:$J$420,3,FALSE)</f>
        <v>유기농산물</v>
      </c>
      <c r="H699" t="str">
        <f>VLOOKUP(F699,'전체(대표)'!$C$2:$J$420,4,FALSE)</f>
        <v>정응태</v>
      </c>
      <c r="I699">
        <f>VLOOKUP(F699,'전체(대표)'!$C$2:$J$420,5,FALSE)</f>
        <v>1</v>
      </c>
      <c r="J699" t="str">
        <f>VLOOKUP(F699,'전체(대표)'!$C$2:$J$420,6,FALSE)</f>
        <v xml:space="preserve">충청북도 괴산군 괴산읍 </v>
      </c>
      <c r="K699" t="str">
        <f>VLOOKUP(F699,'전체(대표)'!$C$2:$J$420,8,FALSE)</f>
        <v>2022-06-11</v>
      </c>
    </row>
    <row r="700" spans="1:11" x14ac:dyDescent="0.4">
      <c r="A700" t="s">
        <v>1480</v>
      </c>
      <c r="B700" t="s">
        <v>55</v>
      </c>
      <c r="C700">
        <v>4095</v>
      </c>
      <c r="D700">
        <v>2567</v>
      </c>
      <c r="E700" t="s">
        <v>1481</v>
      </c>
      <c r="F700" t="s">
        <v>1481</v>
      </c>
      <c r="G700" t="str">
        <f>VLOOKUP(F700,'전체(대표)'!$C$2:$J$420,3,FALSE)</f>
        <v>유기농산물</v>
      </c>
      <c r="H700" t="str">
        <f>VLOOKUP(F700,'전체(대표)'!$C$2:$J$420,4,FALSE)</f>
        <v>칠성유기농영농조합법인</v>
      </c>
      <c r="I700">
        <f>VLOOKUP(F700,'전체(대표)'!$C$2:$J$420,5,FALSE)</f>
        <v>30</v>
      </c>
      <c r="J700" t="str">
        <f>VLOOKUP(F700,'전체(대표)'!$C$2:$J$420,6,FALSE)</f>
        <v xml:space="preserve">충청북도 괴산군 칠성면 </v>
      </c>
      <c r="K700" t="str">
        <f>VLOOKUP(F700,'전체(대표)'!$C$2:$J$420,8,FALSE)</f>
        <v>2022-06-17</v>
      </c>
    </row>
    <row r="701" spans="1:11" x14ac:dyDescent="0.4">
      <c r="A701" t="s">
        <v>1482</v>
      </c>
      <c r="B701" t="s">
        <v>201</v>
      </c>
      <c r="C701">
        <v>4929</v>
      </c>
      <c r="D701">
        <v>4490</v>
      </c>
      <c r="E701" t="s">
        <v>1481</v>
      </c>
      <c r="F701" t="s">
        <v>1481</v>
      </c>
      <c r="G701" t="str">
        <f>VLOOKUP(F701,'전체(대표)'!$C$2:$J$420,3,FALSE)</f>
        <v>유기농산물</v>
      </c>
      <c r="H701" t="str">
        <f>VLOOKUP(F701,'전체(대표)'!$C$2:$J$420,4,FALSE)</f>
        <v>칠성유기농영농조합법인</v>
      </c>
      <c r="I701">
        <f>VLOOKUP(F701,'전체(대표)'!$C$2:$J$420,5,FALSE)</f>
        <v>30</v>
      </c>
      <c r="J701" t="str">
        <f>VLOOKUP(F701,'전체(대표)'!$C$2:$J$420,6,FALSE)</f>
        <v xml:space="preserve">충청북도 괴산군 칠성면 </v>
      </c>
      <c r="K701" t="str">
        <f>VLOOKUP(F701,'전체(대표)'!$C$2:$J$420,8,FALSE)</f>
        <v>2022-06-17</v>
      </c>
    </row>
    <row r="702" spans="1:11" x14ac:dyDescent="0.4">
      <c r="A702" t="s">
        <v>1482</v>
      </c>
      <c r="B702" t="s">
        <v>1370</v>
      </c>
      <c r="C702">
        <v>200</v>
      </c>
      <c r="D702">
        <v>400</v>
      </c>
      <c r="E702" t="s">
        <v>1481</v>
      </c>
      <c r="F702" t="s">
        <v>1481</v>
      </c>
      <c r="G702" t="str">
        <f>VLOOKUP(F702,'전체(대표)'!$C$2:$J$420,3,FALSE)</f>
        <v>유기농산물</v>
      </c>
      <c r="H702" t="str">
        <f>VLOOKUP(F702,'전체(대표)'!$C$2:$J$420,4,FALSE)</f>
        <v>칠성유기농영농조합법인</v>
      </c>
      <c r="I702">
        <f>VLOOKUP(F702,'전체(대표)'!$C$2:$J$420,5,FALSE)</f>
        <v>30</v>
      </c>
      <c r="J702" t="str">
        <f>VLOOKUP(F702,'전체(대표)'!$C$2:$J$420,6,FALSE)</f>
        <v xml:space="preserve">충청북도 괴산군 칠성면 </v>
      </c>
      <c r="K702" t="str">
        <f>VLOOKUP(F702,'전체(대표)'!$C$2:$J$420,8,FALSE)</f>
        <v>2022-06-17</v>
      </c>
    </row>
    <row r="703" spans="1:11" x14ac:dyDescent="0.4">
      <c r="A703" t="s">
        <v>1482</v>
      </c>
      <c r="B703" t="s">
        <v>446</v>
      </c>
      <c r="C703">
        <v>300</v>
      </c>
      <c r="D703">
        <v>30</v>
      </c>
      <c r="E703" t="s">
        <v>1481</v>
      </c>
      <c r="F703" t="s">
        <v>1481</v>
      </c>
      <c r="G703" t="str">
        <f>VLOOKUP(F703,'전체(대표)'!$C$2:$J$420,3,FALSE)</f>
        <v>유기농산물</v>
      </c>
      <c r="H703" t="str">
        <f>VLOOKUP(F703,'전체(대표)'!$C$2:$J$420,4,FALSE)</f>
        <v>칠성유기농영농조합법인</v>
      </c>
      <c r="I703">
        <f>VLOOKUP(F703,'전체(대표)'!$C$2:$J$420,5,FALSE)</f>
        <v>30</v>
      </c>
      <c r="J703" t="str">
        <f>VLOOKUP(F703,'전체(대표)'!$C$2:$J$420,6,FALSE)</f>
        <v xml:space="preserve">충청북도 괴산군 칠성면 </v>
      </c>
      <c r="K703" t="str">
        <f>VLOOKUP(F703,'전체(대표)'!$C$2:$J$420,8,FALSE)</f>
        <v>2022-06-17</v>
      </c>
    </row>
    <row r="704" spans="1:11" x14ac:dyDescent="0.4">
      <c r="A704" t="s">
        <v>1482</v>
      </c>
      <c r="B704" t="s">
        <v>13</v>
      </c>
      <c r="C704">
        <v>238</v>
      </c>
      <c r="D704">
        <v>2000</v>
      </c>
      <c r="E704" t="s">
        <v>1481</v>
      </c>
      <c r="F704" t="s">
        <v>1481</v>
      </c>
      <c r="G704" t="str">
        <f>VLOOKUP(F704,'전체(대표)'!$C$2:$J$420,3,FALSE)</f>
        <v>유기농산물</v>
      </c>
      <c r="H704" t="str">
        <f>VLOOKUP(F704,'전체(대표)'!$C$2:$J$420,4,FALSE)</f>
        <v>칠성유기농영농조합법인</v>
      </c>
      <c r="I704">
        <f>VLOOKUP(F704,'전체(대표)'!$C$2:$J$420,5,FALSE)</f>
        <v>30</v>
      </c>
      <c r="J704" t="str">
        <f>VLOOKUP(F704,'전체(대표)'!$C$2:$J$420,6,FALSE)</f>
        <v xml:space="preserve">충청북도 괴산군 칠성면 </v>
      </c>
      <c r="K704" t="str">
        <f>VLOOKUP(F704,'전체(대표)'!$C$2:$J$420,8,FALSE)</f>
        <v>2022-06-17</v>
      </c>
    </row>
    <row r="705" spans="1:11" x14ac:dyDescent="0.4">
      <c r="A705" t="s">
        <v>1482</v>
      </c>
      <c r="B705" t="s">
        <v>55</v>
      </c>
      <c r="C705">
        <v>4224</v>
      </c>
      <c r="D705">
        <v>2665</v>
      </c>
      <c r="E705" t="s">
        <v>1481</v>
      </c>
      <c r="F705" t="s">
        <v>1481</v>
      </c>
      <c r="G705" t="str">
        <f>VLOOKUP(F705,'전체(대표)'!$C$2:$J$420,3,FALSE)</f>
        <v>유기농산물</v>
      </c>
      <c r="H705" t="str">
        <f>VLOOKUP(F705,'전체(대표)'!$C$2:$J$420,4,FALSE)</f>
        <v>칠성유기농영농조합법인</v>
      </c>
      <c r="I705">
        <f>VLOOKUP(F705,'전체(대표)'!$C$2:$J$420,5,FALSE)</f>
        <v>30</v>
      </c>
      <c r="J705" t="str">
        <f>VLOOKUP(F705,'전체(대표)'!$C$2:$J$420,6,FALSE)</f>
        <v xml:space="preserve">충청북도 괴산군 칠성면 </v>
      </c>
      <c r="K705" t="str">
        <f>VLOOKUP(F705,'전체(대표)'!$C$2:$J$420,8,FALSE)</f>
        <v>2022-06-17</v>
      </c>
    </row>
    <row r="706" spans="1:11" x14ac:dyDescent="0.4">
      <c r="A706" t="s">
        <v>1482</v>
      </c>
      <c r="B706" t="s">
        <v>779</v>
      </c>
      <c r="C706">
        <v>4929</v>
      </c>
      <c r="D706">
        <v>733</v>
      </c>
      <c r="E706" t="s">
        <v>1481</v>
      </c>
      <c r="F706" t="s">
        <v>1481</v>
      </c>
      <c r="G706" t="str">
        <f>VLOOKUP(F706,'전체(대표)'!$C$2:$J$420,3,FALSE)</f>
        <v>유기농산물</v>
      </c>
      <c r="H706" t="str">
        <f>VLOOKUP(F706,'전체(대표)'!$C$2:$J$420,4,FALSE)</f>
        <v>칠성유기농영농조합법인</v>
      </c>
      <c r="I706">
        <f>VLOOKUP(F706,'전체(대표)'!$C$2:$J$420,5,FALSE)</f>
        <v>30</v>
      </c>
      <c r="J706" t="str">
        <f>VLOOKUP(F706,'전체(대표)'!$C$2:$J$420,6,FALSE)</f>
        <v xml:space="preserve">충청북도 괴산군 칠성면 </v>
      </c>
      <c r="K706" t="str">
        <f>VLOOKUP(F706,'전체(대표)'!$C$2:$J$420,8,FALSE)</f>
        <v>2022-06-17</v>
      </c>
    </row>
    <row r="707" spans="1:11" x14ac:dyDescent="0.4">
      <c r="A707" t="s">
        <v>1482</v>
      </c>
      <c r="B707" t="s">
        <v>1255</v>
      </c>
      <c r="C707">
        <v>3600</v>
      </c>
      <c r="D707">
        <v>900</v>
      </c>
      <c r="E707" t="s">
        <v>1481</v>
      </c>
      <c r="F707" t="s">
        <v>1481</v>
      </c>
      <c r="G707" t="str">
        <f>VLOOKUP(F707,'전체(대표)'!$C$2:$J$420,3,FALSE)</f>
        <v>유기농산물</v>
      </c>
      <c r="H707" t="str">
        <f>VLOOKUP(F707,'전체(대표)'!$C$2:$J$420,4,FALSE)</f>
        <v>칠성유기농영농조합법인</v>
      </c>
      <c r="I707">
        <f>VLOOKUP(F707,'전체(대표)'!$C$2:$J$420,5,FALSE)</f>
        <v>30</v>
      </c>
      <c r="J707" t="str">
        <f>VLOOKUP(F707,'전체(대표)'!$C$2:$J$420,6,FALSE)</f>
        <v xml:space="preserve">충청북도 괴산군 칠성면 </v>
      </c>
      <c r="K707" t="str">
        <f>VLOOKUP(F707,'전체(대표)'!$C$2:$J$420,8,FALSE)</f>
        <v>2022-06-17</v>
      </c>
    </row>
    <row r="708" spans="1:11" x14ac:dyDescent="0.4">
      <c r="A708" t="s">
        <v>1482</v>
      </c>
      <c r="B708" t="s">
        <v>158</v>
      </c>
      <c r="C708">
        <v>738</v>
      </c>
      <c r="D708">
        <v>10000</v>
      </c>
      <c r="E708" t="s">
        <v>1481</v>
      </c>
      <c r="F708" t="s">
        <v>1481</v>
      </c>
      <c r="G708" t="str">
        <f>VLOOKUP(F708,'전체(대표)'!$C$2:$J$420,3,FALSE)</f>
        <v>유기농산물</v>
      </c>
      <c r="H708" t="str">
        <f>VLOOKUP(F708,'전체(대표)'!$C$2:$J$420,4,FALSE)</f>
        <v>칠성유기농영농조합법인</v>
      </c>
      <c r="I708">
        <f>VLOOKUP(F708,'전체(대표)'!$C$2:$J$420,5,FALSE)</f>
        <v>30</v>
      </c>
      <c r="J708" t="str">
        <f>VLOOKUP(F708,'전체(대표)'!$C$2:$J$420,6,FALSE)</f>
        <v xml:space="preserve">충청북도 괴산군 칠성면 </v>
      </c>
      <c r="K708" t="str">
        <f>VLOOKUP(F708,'전체(대표)'!$C$2:$J$420,8,FALSE)</f>
        <v>2022-06-17</v>
      </c>
    </row>
    <row r="709" spans="1:11" x14ac:dyDescent="0.4">
      <c r="A709" t="s">
        <v>1482</v>
      </c>
      <c r="B709" t="s">
        <v>60</v>
      </c>
      <c r="C709">
        <v>11932</v>
      </c>
      <c r="D709">
        <v>8038</v>
      </c>
      <c r="E709" t="s">
        <v>1481</v>
      </c>
      <c r="F709" t="s">
        <v>1481</v>
      </c>
      <c r="G709" t="str">
        <f>VLOOKUP(F709,'전체(대표)'!$C$2:$J$420,3,FALSE)</f>
        <v>유기농산물</v>
      </c>
      <c r="H709" t="str">
        <f>VLOOKUP(F709,'전체(대표)'!$C$2:$J$420,4,FALSE)</f>
        <v>칠성유기농영농조합법인</v>
      </c>
      <c r="I709">
        <f>VLOOKUP(F709,'전체(대표)'!$C$2:$J$420,5,FALSE)</f>
        <v>30</v>
      </c>
      <c r="J709" t="str">
        <f>VLOOKUP(F709,'전체(대표)'!$C$2:$J$420,6,FALSE)</f>
        <v xml:space="preserve">충청북도 괴산군 칠성면 </v>
      </c>
      <c r="K709" t="str">
        <f>VLOOKUP(F709,'전체(대표)'!$C$2:$J$420,8,FALSE)</f>
        <v>2022-06-17</v>
      </c>
    </row>
    <row r="710" spans="1:11" x14ac:dyDescent="0.4">
      <c r="A710" t="s">
        <v>1482</v>
      </c>
      <c r="B710" t="s">
        <v>1421</v>
      </c>
      <c r="C710">
        <v>7003</v>
      </c>
      <c r="D710">
        <v>1244</v>
      </c>
      <c r="E710" t="s">
        <v>1481</v>
      </c>
      <c r="F710" t="s">
        <v>1481</v>
      </c>
      <c r="G710" t="str">
        <f>VLOOKUP(F710,'전체(대표)'!$C$2:$J$420,3,FALSE)</f>
        <v>유기농산물</v>
      </c>
      <c r="H710" t="str">
        <f>VLOOKUP(F710,'전체(대표)'!$C$2:$J$420,4,FALSE)</f>
        <v>칠성유기농영농조합법인</v>
      </c>
      <c r="I710">
        <f>VLOOKUP(F710,'전체(대표)'!$C$2:$J$420,5,FALSE)</f>
        <v>30</v>
      </c>
      <c r="J710" t="str">
        <f>VLOOKUP(F710,'전체(대표)'!$C$2:$J$420,6,FALSE)</f>
        <v xml:space="preserve">충청북도 괴산군 칠성면 </v>
      </c>
      <c r="K710" t="str">
        <f>VLOOKUP(F710,'전체(대표)'!$C$2:$J$420,8,FALSE)</f>
        <v>2022-06-17</v>
      </c>
    </row>
    <row r="711" spans="1:11" x14ac:dyDescent="0.4">
      <c r="A711" t="s">
        <v>1483</v>
      </c>
      <c r="B711" t="s">
        <v>446</v>
      </c>
      <c r="C711">
        <v>1850</v>
      </c>
      <c r="D711">
        <v>195</v>
      </c>
      <c r="E711" t="s">
        <v>1481</v>
      </c>
      <c r="F711" t="s">
        <v>1481</v>
      </c>
      <c r="G711" t="str">
        <f>VLOOKUP(F711,'전체(대표)'!$C$2:$J$420,3,FALSE)</f>
        <v>유기농산물</v>
      </c>
      <c r="H711" t="str">
        <f>VLOOKUP(F711,'전체(대표)'!$C$2:$J$420,4,FALSE)</f>
        <v>칠성유기농영농조합법인</v>
      </c>
      <c r="I711">
        <f>VLOOKUP(F711,'전체(대표)'!$C$2:$J$420,5,FALSE)</f>
        <v>30</v>
      </c>
      <c r="J711" t="str">
        <f>VLOOKUP(F711,'전체(대표)'!$C$2:$J$420,6,FALSE)</f>
        <v xml:space="preserve">충청북도 괴산군 칠성면 </v>
      </c>
      <c r="K711" t="str">
        <f>VLOOKUP(F711,'전체(대표)'!$C$2:$J$420,8,FALSE)</f>
        <v>2022-06-17</v>
      </c>
    </row>
    <row r="712" spans="1:11" x14ac:dyDescent="0.4">
      <c r="A712" t="s">
        <v>1483</v>
      </c>
      <c r="B712" t="s">
        <v>307</v>
      </c>
      <c r="C712">
        <v>2940</v>
      </c>
      <c r="D712">
        <v>712</v>
      </c>
      <c r="E712" t="s">
        <v>1481</v>
      </c>
      <c r="F712" t="s">
        <v>1481</v>
      </c>
      <c r="G712" t="str">
        <f>VLOOKUP(F712,'전체(대표)'!$C$2:$J$420,3,FALSE)</f>
        <v>유기농산물</v>
      </c>
      <c r="H712" t="str">
        <f>VLOOKUP(F712,'전체(대표)'!$C$2:$J$420,4,FALSE)</f>
        <v>칠성유기농영농조합법인</v>
      </c>
      <c r="I712">
        <f>VLOOKUP(F712,'전체(대표)'!$C$2:$J$420,5,FALSE)</f>
        <v>30</v>
      </c>
      <c r="J712" t="str">
        <f>VLOOKUP(F712,'전체(대표)'!$C$2:$J$420,6,FALSE)</f>
        <v xml:space="preserve">충청북도 괴산군 칠성면 </v>
      </c>
      <c r="K712" t="str">
        <f>VLOOKUP(F712,'전체(대표)'!$C$2:$J$420,8,FALSE)</f>
        <v>2022-06-17</v>
      </c>
    </row>
    <row r="713" spans="1:11" x14ac:dyDescent="0.4">
      <c r="A713" t="s">
        <v>1483</v>
      </c>
      <c r="B713" t="s">
        <v>532</v>
      </c>
      <c r="C713">
        <v>2940</v>
      </c>
      <c r="D713">
        <v>2047</v>
      </c>
      <c r="E713" t="s">
        <v>1481</v>
      </c>
      <c r="F713" t="s">
        <v>1481</v>
      </c>
      <c r="G713" t="str">
        <f>VLOOKUP(F713,'전체(대표)'!$C$2:$J$420,3,FALSE)</f>
        <v>유기농산물</v>
      </c>
      <c r="H713" t="str">
        <f>VLOOKUP(F713,'전체(대표)'!$C$2:$J$420,4,FALSE)</f>
        <v>칠성유기농영농조합법인</v>
      </c>
      <c r="I713">
        <f>VLOOKUP(F713,'전체(대표)'!$C$2:$J$420,5,FALSE)</f>
        <v>30</v>
      </c>
      <c r="J713" t="str">
        <f>VLOOKUP(F713,'전체(대표)'!$C$2:$J$420,6,FALSE)</f>
        <v xml:space="preserve">충청북도 괴산군 칠성면 </v>
      </c>
      <c r="K713" t="str">
        <f>VLOOKUP(F713,'전체(대표)'!$C$2:$J$420,8,FALSE)</f>
        <v>2022-06-17</v>
      </c>
    </row>
    <row r="714" spans="1:11" x14ac:dyDescent="0.4">
      <c r="A714" t="s">
        <v>1483</v>
      </c>
      <c r="B714" t="s">
        <v>547</v>
      </c>
      <c r="C714">
        <v>1850</v>
      </c>
      <c r="D714">
        <v>159</v>
      </c>
      <c r="E714" t="s">
        <v>1481</v>
      </c>
      <c r="F714" t="s">
        <v>1481</v>
      </c>
      <c r="G714" t="str">
        <f>VLOOKUP(F714,'전체(대표)'!$C$2:$J$420,3,FALSE)</f>
        <v>유기농산물</v>
      </c>
      <c r="H714" t="str">
        <f>VLOOKUP(F714,'전체(대표)'!$C$2:$J$420,4,FALSE)</f>
        <v>칠성유기농영농조합법인</v>
      </c>
      <c r="I714">
        <f>VLOOKUP(F714,'전체(대표)'!$C$2:$J$420,5,FALSE)</f>
        <v>30</v>
      </c>
      <c r="J714" t="str">
        <f>VLOOKUP(F714,'전체(대표)'!$C$2:$J$420,6,FALSE)</f>
        <v xml:space="preserve">충청북도 괴산군 칠성면 </v>
      </c>
      <c r="K714" t="str">
        <f>VLOOKUP(F714,'전체(대표)'!$C$2:$J$420,8,FALSE)</f>
        <v>2022-06-17</v>
      </c>
    </row>
    <row r="715" spans="1:11" x14ac:dyDescent="0.4">
      <c r="A715" t="s">
        <v>1484</v>
      </c>
      <c r="B715" t="s">
        <v>55</v>
      </c>
      <c r="C715">
        <v>53712</v>
      </c>
      <c r="D715">
        <v>43400</v>
      </c>
      <c r="E715" t="s">
        <v>1481</v>
      </c>
      <c r="F715" t="s">
        <v>1481</v>
      </c>
      <c r="G715" t="str">
        <f>VLOOKUP(F715,'전체(대표)'!$C$2:$J$420,3,FALSE)</f>
        <v>유기농산물</v>
      </c>
      <c r="H715" t="str">
        <f>VLOOKUP(F715,'전체(대표)'!$C$2:$J$420,4,FALSE)</f>
        <v>칠성유기농영농조합법인</v>
      </c>
      <c r="I715">
        <f>VLOOKUP(F715,'전체(대표)'!$C$2:$J$420,5,FALSE)</f>
        <v>30</v>
      </c>
      <c r="J715" t="str">
        <f>VLOOKUP(F715,'전체(대표)'!$C$2:$J$420,6,FALSE)</f>
        <v xml:space="preserve">충청북도 괴산군 칠성면 </v>
      </c>
      <c r="K715" t="str">
        <f>VLOOKUP(F715,'전체(대표)'!$C$2:$J$420,8,FALSE)</f>
        <v>2022-06-17</v>
      </c>
    </row>
    <row r="716" spans="1:11" x14ac:dyDescent="0.4">
      <c r="A716" t="s">
        <v>1485</v>
      </c>
      <c r="B716" t="s">
        <v>55</v>
      </c>
      <c r="C716">
        <v>16274</v>
      </c>
      <c r="D716">
        <v>10227</v>
      </c>
      <c r="E716" t="s">
        <v>1481</v>
      </c>
      <c r="F716" t="s">
        <v>1481</v>
      </c>
      <c r="G716" t="str">
        <f>VLOOKUP(F716,'전체(대표)'!$C$2:$J$420,3,FALSE)</f>
        <v>유기농산물</v>
      </c>
      <c r="H716" t="str">
        <f>VLOOKUP(F716,'전체(대표)'!$C$2:$J$420,4,FALSE)</f>
        <v>칠성유기농영농조합법인</v>
      </c>
      <c r="I716">
        <f>VLOOKUP(F716,'전체(대표)'!$C$2:$J$420,5,FALSE)</f>
        <v>30</v>
      </c>
      <c r="J716" t="str">
        <f>VLOOKUP(F716,'전체(대표)'!$C$2:$J$420,6,FALSE)</f>
        <v xml:space="preserve">충청북도 괴산군 칠성면 </v>
      </c>
      <c r="K716" t="str">
        <f>VLOOKUP(F716,'전체(대표)'!$C$2:$J$420,8,FALSE)</f>
        <v>2022-06-17</v>
      </c>
    </row>
    <row r="717" spans="1:11" x14ac:dyDescent="0.4">
      <c r="A717" t="s">
        <v>1486</v>
      </c>
      <c r="B717" t="s">
        <v>307</v>
      </c>
      <c r="C717">
        <v>4556</v>
      </c>
      <c r="D717">
        <v>500</v>
      </c>
      <c r="E717" t="s">
        <v>1481</v>
      </c>
      <c r="F717" t="s">
        <v>1481</v>
      </c>
      <c r="G717" t="str">
        <f>VLOOKUP(F717,'전체(대표)'!$C$2:$J$420,3,FALSE)</f>
        <v>유기농산물</v>
      </c>
      <c r="H717" t="str">
        <f>VLOOKUP(F717,'전체(대표)'!$C$2:$J$420,4,FALSE)</f>
        <v>칠성유기농영농조합법인</v>
      </c>
      <c r="I717">
        <f>VLOOKUP(F717,'전체(대표)'!$C$2:$J$420,5,FALSE)</f>
        <v>30</v>
      </c>
      <c r="J717" t="str">
        <f>VLOOKUP(F717,'전체(대표)'!$C$2:$J$420,6,FALSE)</f>
        <v xml:space="preserve">충청북도 괴산군 칠성면 </v>
      </c>
      <c r="K717" t="str">
        <f>VLOOKUP(F717,'전체(대표)'!$C$2:$J$420,8,FALSE)</f>
        <v>2022-06-17</v>
      </c>
    </row>
    <row r="718" spans="1:11" x14ac:dyDescent="0.4">
      <c r="A718" t="s">
        <v>1486</v>
      </c>
      <c r="B718" t="s">
        <v>55</v>
      </c>
      <c r="C718">
        <v>4010</v>
      </c>
      <c r="D718">
        <v>2525</v>
      </c>
      <c r="E718" t="s">
        <v>1481</v>
      </c>
      <c r="F718" t="s">
        <v>1481</v>
      </c>
      <c r="G718" t="str">
        <f>VLOOKUP(F718,'전체(대표)'!$C$2:$J$420,3,FALSE)</f>
        <v>유기농산물</v>
      </c>
      <c r="H718" t="str">
        <f>VLOOKUP(F718,'전체(대표)'!$C$2:$J$420,4,FALSE)</f>
        <v>칠성유기농영농조합법인</v>
      </c>
      <c r="I718">
        <f>VLOOKUP(F718,'전체(대표)'!$C$2:$J$420,5,FALSE)</f>
        <v>30</v>
      </c>
      <c r="J718" t="str">
        <f>VLOOKUP(F718,'전체(대표)'!$C$2:$J$420,6,FALSE)</f>
        <v xml:space="preserve">충청북도 괴산군 칠성면 </v>
      </c>
      <c r="K718" t="str">
        <f>VLOOKUP(F718,'전체(대표)'!$C$2:$J$420,8,FALSE)</f>
        <v>2022-06-17</v>
      </c>
    </row>
    <row r="719" spans="1:11" x14ac:dyDescent="0.4">
      <c r="A719" t="s">
        <v>1486</v>
      </c>
      <c r="B719" t="s">
        <v>60</v>
      </c>
      <c r="C719">
        <v>4556</v>
      </c>
      <c r="D719">
        <v>5000</v>
      </c>
      <c r="E719" t="s">
        <v>1481</v>
      </c>
      <c r="F719" t="s">
        <v>1481</v>
      </c>
      <c r="G719" t="str">
        <f>VLOOKUP(F719,'전체(대표)'!$C$2:$J$420,3,FALSE)</f>
        <v>유기농산물</v>
      </c>
      <c r="H719" t="str">
        <f>VLOOKUP(F719,'전체(대표)'!$C$2:$J$420,4,FALSE)</f>
        <v>칠성유기농영농조합법인</v>
      </c>
      <c r="I719">
        <f>VLOOKUP(F719,'전체(대표)'!$C$2:$J$420,5,FALSE)</f>
        <v>30</v>
      </c>
      <c r="J719" t="str">
        <f>VLOOKUP(F719,'전체(대표)'!$C$2:$J$420,6,FALSE)</f>
        <v xml:space="preserve">충청북도 괴산군 칠성면 </v>
      </c>
      <c r="K719" t="str">
        <f>VLOOKUP(F719,'전체(대표)'!$C$2:$J$420,8,FALSE)</f>
        <v>2022-06-17</v>
      </c>
    </row>
    <row r="720" spans="1:11" x14ac:dyDescent="0.4">
      <c r="A720" t="s">
        <v>1487</v>
      </c>
      <c r="B720" t="s">
        <v>307</v>
      </c>
      <c r="C720">
        <v>5792</v>
      </c>
      <c r="D720">
        <v>888</v>
      </c>
      <c r="E720" t="s">
        <v>1481</v>
      </c>
      <c r="F720" t="s">
        <v>1481</v>
      </c>
      <c r="G720" t="str">
        <f>VLOOKUP(F720,'전체(대표)'!$C$2:$J$420,3,FALSE)</f>
        <v>유기농산물</v>
      </c>
      <c r="H720" t="str">
        <f>VLOOKUP(F720,'전체(대표)'!$C$2:$J$420,4,FALSE)</f>
        <v>칠성유기농영농조합법인</v>
      </c>
      <c r="I720">
        <f>VLOOKUP(F720,'전체(대표)'!$C$2:$J$420,5,FALSE)</f>
        <v>30</v>
      </c>
      <c r="J720" t="str">
        <f>VLOOKUP(F720,'전체(대표)'!$C$2:$J$420,6,FALSE)</f>
        <v xml:space="preserve">충청북도 괴산군 칠성면 </v>
      </c>
      <c r="K720" t="str">
        <f>VLOOKUP(F720,'전체(대표)'!$C$2:$J$420,8,FALSE)</f>
        <v>2022-06-17</v>
      </c>
    </row>
    <row r="721" spans="1:11" x14ac:dyDescent="0.4">
      <c r="A721" t="s">
        <v>1487</v>
      </c>
      <c r="B721" t="s">
        <v>60</v>
      </c>
      <c r="C721">
        <v>5792</v>
      </c>
      <c r="D721">
        <v>3643</v>
      </c>
      <c r="E721" t="s">
        <v>1481</v>
      </c>
      <c r="F721" t="s">
        <v>1481</v>
      </c>
      <c r="G721" t="str">
        <f>VLOOKUP(F721,'전체(대표)'!$C$2:$J$420,3,FALSE)</f>
        <v>유기농산물</v>
      </c>
      <c r="H721" t="str">
        <f>VLOOKUP(F721,'전체(대표)'!$C$2:$J$420,4,FALSE)</f>
        <v>칠성유기농영농조합법인</v>
      </c>
      <c r="I721">
        <f>VLOOKUP(F721,'전체(대표)'!$C$2:$J$420,5,FALSE)</f>
        <v>30</v>
      </c>
      <c r="J721" t="str">
        <f>VLOOKUP(F721,'전체(대표)'!$C$2:$J$420,6,FALSE)</f>
        <v xml:space="preserve">충청북도 괴산군 칠성면 </v>
      </c>
      <c r="K721" t="str">
        <f>VLOOKUP(F721,'전체(대표)'!$C$2:$J$420,8,FALSE)</f>
        <v>2022-06-17</v>
      </c>
    </row>
    <row r="722" spans="1:11" x14ac:dyDescent="0.4">
      <c r="A722" t="s">
        <v>1488</v>
      </c>
      <c r="B722" t="s">
        <v>1369</v>
      </c>
      <c r="C722">
        <v>12882</v>
      </c>
      <c r="D722">
        <v>2102</v>
      </c>
      <c r="E722" t="s">
        <v>1481</v>
      </c>
      <c r="F722" t="s">
        <v>1481</v>
      </c>
      <c r="G722" t="str">
        <f>VLOOKUP(F722,'전체(대표)'!$C$2:$J$420,3,FALSE)</f>
        <v>유기농산물</v>
      </c>
      <c r="H722" t="str">
        <f>VLOOKUP(F722,'전체(대표)'!$C$2:$J$420,4,FALSE)</f>
        <v>칠성유기농영농조합법인</v>
      </c>
      <c r="I722">
        <f>VLOOKUP(F722,'전체(대표)'!$C$2:$J$420,5,FALSE)</f>
        <v>30</v>
      </c>
      <c r="J722" t="str">
        <f>VLOOKUP(F722,'전체(대표)'!$C$2:$J$420,6,FALSE)</f>
        <v xml:space="preserve">충청북도 괴산군 칠성면 </v>
      </c>
      <c r="K722" t="str">
        <f>VLOOKUP(F722,'전체(대표)'!$C$2:$J$420,8,FALSE)</f>
        <v>2022-06-17</v>
      </c>
    </row>
    <row r="723" spans="1:11" x14ac:dyDescent="0.4">
      <c r="A723" t="s">
        <v>1488</v>
      </c>
      <c r="B723" t="s">
        <v>1255</v>
      </c>
      <c r="C723">
        <v>330</v>
      </c>
      <c r="D723">
        <v>50</v>
      </c>
      <c r="E723" t="s">
        <v>1481</v>
      </c>
      <c r="F723" t="s">
        <v>1481</v>
      </c>
      <c r="G723" t="str">
        <f>VLOOKUP(F723,'전체(대표)'!$C$2:$J$420,3,FALSE)</f>
        <v>유기농산물</v>
      </c>
      <c r="H723" t="str">
        <f>VLOOKUP(F723,'전체(대표)'!$C$2:$J$420,4,FALSE)</f>
        <v>칠성유기농영농조합법인</v>
      </c>
      <c r="I723">
        <f>VLOOKUP(F723,'전체(대표)'!$C$2:$J$420,5,FALSE)</f>
        <v>30</v>
      </c>
      <c r="J723" t="str">
        <f>VLOOKUP(F723,'전체(대표)'!$C$2:$J$420,6,FALSE)</f>
        <v xml:space="preserve">충청북도 괴산군 칠성면 </v>
      </c>
      <c r="K723" t="str">
        <f>VLOOKUP(F723,'전체(대표)'!$C$2:$J$420,8,FALSE)</f>
        <v>2022-06-17</v>
      </c>
    </row>
    <row r="724" spans="1:11" x14ac:dyDescent="0.4">
      <c r="A724" t="s">
        <v>1488</v>
      </c>
      <c r="B724" t="s">
        <v>60</v>
      </c>
      <c r="C724">
        <v>15052</v>
      </c>
      <c r="D724">
        <v>20900</v>
      </c>
      <c r="E724" t="s">
        <v>1481</v>
      </c>
      <c r="F724" t="s">
        <v>1481</v>
      </c>
      <c r="G724" t="str">
        <f>VLOOKUP(F724,'전체(대표)'!$C$2:$J$420,3,FALSE)</f>
        <v>유기농산물</v>
      </c>
      <c r="H724" t="str">
        <f>VLOOKUP(F724,'전체(대표)'!$C$2:$J$420,4,FALSE)</f>
        <v>칠성유기농영농조합법인</v>
      </c>
      <c r="I724">
        <f>VLOOKUP(F724,'전체(대표)'!$C$2:$J$420,5,FALSE)</f>
        <v>30</v>
      </c>
      <c r="J724" t="str">
        <f>VLOOKUP(F724,'전체(대표)'!$C$2:$J$420,6,FALSE)</f>
        <v xml:space="preserve">충청북도 괴산군 칠성면 </v>
      </c>
      <c r="K724" t="str">
        <f>VLOOKUP(F724,'전체(대표)'!$C$2:$J$420,8,FALSE)</f>
        <v>2022-06-17</v>
      </c>
    </row>
    <row r="725" spans="1:11" x14ac:dyDescent="0.4">
      <c r="A725" t="s">
        <v>1489</v>
      </c>
      <c r="B725" t="s">
        <v>1490</v>
      </c>
      <c r="C725">
        <v>2067</v>
      </c>
      <c r="D725">
        <v>1304</v>
      </c>
      <c r="E725" t="s">
        <v>1481</v>
      </c>
      <c r="F725" t="s">
        <v>1481</v>
      </c>
      <c r="G725" t="str">
        <f>VLOOKUP(F725,'전체(대표)'!$C$2:$J$420,3,FALSE)</f>
        <v>유기농산물</v>
      </c>
      <c r="H725" t="str">
        <f>VLOOKUP(F725,'전체(대표)'!$C$2:$J$420,4,FALSE)</f>
        <v>칠성유기농영농조합법인</v>
      </c>
      <c r="I725">
        <f>VLOOKUP(F725,'전체(대표)'!$C$2:$J$420,5,FALSE)</f>
        <v>30</v>
      </c>
      <c r="J725" t="str">
        <f>VLOOKUP(F725,'전체(대표)'!$C$2:$J$420,6,FALSE)</f>
        <v xml:space="preserve">충청북도 괴산군 칠성면 </v>
      </c>
      <c r="K725" t="str">
        <f>VLOOKUP(F725,'전체(대표)'!$C$2:$J$420,8,FALSE)</f>
        <v>2022-06-17</v>
      </c>
    </row>
    <row r="726" spans="1:11" x14ac:dyDescent="0.4">
      <c r="A726" t="s">
        <v>1491</v>
      </c>
      <c r="B726" t="s">
        <v>779</v>
      </c>
      <c r="C726">
        <v>1830</v>
      </c>
      <c r="D726">
        <v>300</v>
      </c>
      <c r="E726" t="s">
        <v>1481</v>
      </c>
      <c r="F726" t="s">
        <v>1481</v>
      </c>
      <c r="G726" t="str">
        <f>VLOOKUP(F726,'전체(대표)'!$C$2:$J$420,3,FALSE)</f>
        <v>유기농산물</v>
      </c>
      <c r="H726" t="str">
        <f>VLOOKUP(F726,'전체(대표)'!$C$2:$J$420,4,FALSE)</f>
        <v>칠성유기농영농조합법인</v>
      </c>
      <c r="I726">
        <f>VLOOKUP(F726,'전체(대표)'!$C$2:$J$420,5,FALSE)</f>
        <v>30</v>
      </c>
      <c r="J726" t="str">
        <f>VLOOKUP(F726,'전체(대표)'!$C$2:$J$420,6,FALSE)</f>
        <v xml:space="preserve">충청북도 괴산군 칠성면 </v>
      </c>
      <c r="K726" t="str">
        <f>VLOOKUP(F726,'전체(대표)'!$C$2:$J$420,8,FALSE)</f>
        <v>2022-06-17</v>
      </c>
    </row>
    <row r="727" spans="1:11" x14ac:dyDescent="0.4">
      <c r="A727" t="s">
        <v>1491</v>
      </c>
      <c r="B727" t="s">
        <v>60</v>
      </c>
      <c r="C727">
        <v>1830</v>
      </c>
      <c r="D727">
        <v>3000</v>
      </c>
      <c r="E727" t="s">
        <v>1481</v>
      </c>
      <c r="F727" t="s">
        <v>1481</v>
      </c>
      <c r="G727" t="str">
        <f>VLOOKUP(F727,'전체(대표)'!$C$2:$J$420,3,FALSE)</f>
        <v>유기농산물</v>
      </c>
      <c r="H727" t="str">
        <f>VLOOKUP(F727,'전체(대표)'!$C$2:$J$420,4,FALSE)</f>
        <v>칠성유기농영농조합법인</v>
      </c>
      <c r="I727">
        <f>VLOOKUP(F727,'전체(대표)'!$C$2:$J$420,5,FALSE)</f>
        <v>30</v>
      </c>
      <c r="J727" t="str">
        <f>VLOOKUP(F727,'전체(대표)'!$C$2:$J$420,6,FALSE)</f>
        <v xml:space="preserve">충청북도 괴산군 칠성면 </v>
      </c>
      <c r="K727" t="str">
        <f>VLOOKUP(F727,'전체(대표)'!$C$2:$J$420,8,FALSE)</f>
        <v>2022-06-17</v>
      </c>
    </row>
    <row r="728" spans="1:11" x14ac:dyDescent="0.4">
      <c r="A728" t="s">
        <v>1492</v>
      </c>
      <c r="B728" t="s">
        <v>1490</v>
      </c>
      <c r="C728">
        <v>4139</v>
      </c>
      <c r="D728">
        <v>2588</v>
      </c>
      <c r="E728" t="s">
        <v>1481</v>
      </c>
      <c r="F728" t="s">
        <v>1481</v>
      </c>
      <c r="G728" t="str">
        <f>VLOOKUP(F728,'전체(대표)'!$C$2:$J$420,3,FALSE)</f>
        <v>유기농산물</v>
      </c>
      <c r="H728" t="str">
        <f>VLOOKUP(F728,'전체(대표)'!$C$2:$J$420,4,FALSE)</f>
        <v>칠성유기농영농조합법인</v>
      </c>
      <c r="I728">
        <f>VLOOKUP(F728,'전체(대표)'!$C$2:$J$420,5,FALSE)</f>
        <v>30</v>
      </c>
      <c r="J728" t="str">
        <f>VLOOKUP(F728,'전체(대표)'!$C$2:$J$420,6,FALSE)</f>
        <v xml:space="preserve">충청북도 괴산군 칠성면 </v>
      </c>
      <c r="K728" t="str">
        <f>VLOOKUP(F728,'전체(대표)'!$C$2:$J$420,8,FALSE)</f>
        <v>2022-06-17</v>
      </c>
    </row>
    <row r="729" spans="1:11" x14ac:dyDescent="0.4">
      <c r="A729" t="s">
        <v>1492</v>
      </c>
      <c r="B729" t="s">
        <v>446</v>
      </c>
      <c r="C729">
        <v>660</v>
      </c>
      <c r="D729">
        <v>150</v>
      </c>
      <c r="E729" t="s">
        <v>1481</v>
      </c>
      <c r="F729" t="s">
        <v>1481</v>
      </c>
      <c r="G729" t="str">
        <f>VLOOKUP(F729,'전체(대표)'!$C$2:$J$420,3,FALSE)</f>
        <v>유기농산물</v>
      </c>
      <c r="H729" t="str">
        <f>VLOOKUP(F729,'전체(대표)'!$C$2:$J$420,4,FALSE)</f>
        <v>칠성유기농영농조합법인</v>
      </c>
      <c r="I729">
        <f>VLOOKUP(F729,'전체(대표)'!$C$2:$J$420,5,FALSE)</f>
        <v>30</v>
      </c>
      <c r="J729" t="str">
        <f>VLOOKUP(F729,'전체(대표)'!$C$2:$J$420,6,FALSE)</f>
        <v xml:space="preserve">충청북도 괴산군 칠성면 </v>
      </c>
      <c r="K729" t="str">
        <f>VLOOKUP(F729,'전체(대표)'!$C$2:$J$420,8,FALSE)</f>
        <v>2022-06-17</v>
      </c>
    </row>
    <row r="730" spans="1:11" x14ac:dyDescent="0.4">
      <c r="A730" t="s">
        <v>1493</v>
      </c>
      <c r="B730" t="s">
        <v>307</v>
      </c>
      <c r="C730">
        <v>3985</v>
      </c>
      <c r="D730">
        <v>828</v>
      </c>
      <c r="E730" t="s">
        <v>1481</v>
      </c>
      <c r="F730" t="s">
        <v>1481</v>
      </c>
      <c r="G730" t="str">
        <f>VLOOKUP(F730,'전체(대표)'!$C$2:$J$420,3,FALSE)</f>
        <v>유기농산물</v>
      </c>
      <c r="H730" t="str">
        <f>VLOOKUP(F730,'전체(대표)'!$C$2:$J$420,4,FALSE)</f>
        <v>칠성유기농영농조합법인</v>
      </c>
      <c r="I730">
        <f>VLOOKUP(F730,'전체(대표)'!$C$2:$J$420,5,FALSE)</f>
        <v>30</v>
      </c>
      <c r="J730" t="str">
        <f>VLOOKUP(F730,'전체(대표)'!$C$2:$J$420,6,FALSE)</f>
        <v xml:space="preserve">충청북도 괴산군 칠성면 </v>
      </c>
      <c r="K730" t="str">
        <f>VLOOKUP(F730,'전체(대표)'!$C$2:$J$420,8,FALSE)</f>
        <v>2022-06-17</v>
      </c>
    </row>
    <row r="731" spans="1:11" x14ac:dyDescent="0.4">
      <c r="A731" t="s">
        <v>1493</v>
      </c>
      <c r="B731" t="s">
        <v>60</v>
      </c>
      <c r="C731">
        <v>3985</v>
      </c>
      <c r="D731">
        <v>6000</v>
      </c>
      <c r="E731" t="s">
        <v>1481</v>
      </c>
      <c r="F731" t="s">
        <v>1481</v>
      </c>
      <c r="G731" t="str">
        <f>VLOOKUP(F731,'전체(대표)'!$C$2:$J$420,3,FALSE)</f>
        <v>유기농산물</v>
      </c>
      <c r="H731" t="str">
        <f>VLOOKUP(F731,'전체(대표)'!$C$2:$J$420,4,FALSE)</f>
        <v>칠성유기농영농조합법인</v>
      </c>
      <c r="I731">
        <f>VLOOKUP(F731,'전체(대표)'!$C$2:$J$420,5,FALSE)</f>
        <v>30</v>
      </c>
      <c r="J731" t="str">
        <f>VLOOKUP(F731,'전체(대표)'!$C$2:$J$420,6,FALSE)</f>
        <v xml:space="preserve">충청북도 괴산군 칠성면 </v>
      </c>
      <c r="K731" t="str">
        <f>VLOOKUP(F731,'전체(대표)'!$C$2:$J$420,8,FALSE)</f>
        <v>2022-06-17</v>
      </c>
    </row>
    <row r="732" spans="1:11" x14ac:dyDescent="0.4">
      <c r="A732" t="s">
        <v>1493</v>
      </c>
      <c r="B732" t="s">
        <v>547</v>
      </c>
      <c r="C732">
        <v>300</v>
      </c>
      <c r="D732">
        <v>186</v>
      </c>
      <c r="E732" t="s">
        <v>1481</v>
      </c>
      <c r="F732" t="s">
        <v>1481</v>
      </c>
      <c r="G732" t="str">
        <f>VLOOKUP(F732,'전체(대표)'!$C$2:$J$420,3,FALSE)</f>
        <v>유기농산물</v>
      </c>
      <c r="H732" t="str">
        <f>VLOOKUP(F732,'전체(대표)'!$C$2:$J$420,4,FALSE)</f>
        <v>칠성유기농영농조합법인</v>
      </c>
      <c r="I732">
        <f>VLOOKUP(F732,'전체(대표)'!$C$2:$J$420,5,FALSE)</f>
        <v>30</v>
      </c>
      <c r="J732" t="str">
        <f>VLOOKUP(F732,'전체(대표)'!$C$2:$J$420,6,FALSE)</f>
        <v xml:space="preserve">충청북도 괴산군 칠성면 </v>
      </c>
      <c r="K732" t="str">
        <f>VLOOKUP(F732,'전체(대표)'!$C$2:$J$420,8,FALSE)</f>
        <v>2022-06-17</v>
      </c>
    </row>
    <row r="733" spans="1:11" x14ac:dyDescent="0.4">
      <c r="A733" t="s">
        <v>1494</v>
      </c>
      <c r="B733" t="s">
        <v>55</v>
      </c>
      <c r="C733">
        <v>5739</v>
      </c>
      <c r="D733">
        <v>3603</v>
      </c>
      <c r="E733" t="s">
        <v>1481</v>
      </c>
      <c r="F733" t="s">
        <v>1481</v>
      </c>
      <c r="G733" t="str">
        <f>VLOOKUP(F733,'전체(대표)'!$C$2:$J$420,3,FALSE)</f>
        <v>유기농산물</v>
      </c>
      <c r="H733" t="str">
        <f>VLOOKUP(F733,'전체(대표)'!$C$2:$J$420,4,FALSE)</f>
        <v>칠성유기농영농조합법인</v>
      </c>
      <c r="I733">
        <f>VLOOKUP(F733,'전체(대표)'!$C$2:$J$420,5,FALSE)</f>
        <v>30</v>
      </c>
      <c r="J733" t="str">
        <f>VLOOKUP(F733,'전체(대표)'!$C$2:$J$420,6,FALSE)</f>
        <v xml:space="preserve">충청북도 괴산군 칠성면 </v>
      </c>
      <c r="K733" t="str">
        <f>VLOOKUP(F733,'전체(대표)'!$C$2:$J$420,8,FALSE)</f>
        <v>2022-06-17</v>
      </c>
    </row>
    <row r="734" spans="1:11" x14ac:dyDescent="0.4">
      <c r="A734" t="s">
        <v>1495</v>
      </c>
      <c r="B734" t="s">
        <v>307</v>
      </c>
      <c r="C734">
        <v>9128</v>
      </c>
      <c r="D734">
        <v>2076</v>
      </c>
      <c r="E734" t="s">
        <v>1481</v>
      </c>
      <c r="F734" t="s">
        <v>1481</v>
      </c>
      <c r="G734" t="str">
        <f>VLOOKUP(F734,'전체(대표)'!$C$2:$J$420,3,FALSE)</f>
        <v>유기농산물</v>
      </c>
      <c r="H734" t="str">
        <f>VLOOKUP(F734,'전체(대표)'!$C$2:$J$420,4,FALSE)</f>
        <v>칠성유기농영농조합법인</v>
      </c>
      <c r="I734">
        <f>VLOOKUP(F734,'전체(대표)'!$C$2:$J$420,5,FALSE)</f>
        <v>30</v>
      </c>
      <c r="J734" t="str">
        <f>VLOOKUP(F734,'전체(대표)'!$C$2:$J$420,6,FALSE)</f>
        <v xml:space="preserve">충청북도 괴산군 칠성면 </v>
      </c>
      <c r="K734" t="str">
        <f>VLOOKUP(F734,'전체(대표)'!$C$2:$J$420,8,FALSE)</f>
        <v>2022-06-17</v>
      </c>
    </row>
    <row r="735" spans="1:11" x14ac:dyDescent="0.4">
      <c r="A735" t="s">
        <v>1495</v>
      </c>
      <c r="B735" t="s">
        <v>55</v>
      </c>
      <c r="C735">
        <v>10954</v>
      </c>
      <c r="D735">
        <v>8500</v>
      </c>
      <c r="E735" t="s">
        <v>1481</v>
      </c>
      <c r="F735" t="s">
        <v>1481</v>
      </c>
      <c r="G735" t="str">
        <f>VLOOKUP(F735,'전체(대표)'!$C$2:$J$420,3,FALSE)</f>
        <v>유기농산물</v>
      </c>
      <c r="H735" t="str">
        <f>VLOOKUP(F735,'전체(대표)'!$C$2:$J$420,4,FALSE)</f>
        <v>칠성유기농영농조합법인</v>
      </c>
      <c r="I735">
        <f>VLOOKUP(F735,'전체(대표)'!$C$2:$J$420,5,FALSE)</f>
        <v>30</v>
      </c>
      <c r="J735" t="str">
        <f>VLOOKUP(F735,'전체(대표)'!$C$2:$J$420,6,FALSE)</f>
        <v xml:space="preserve">충청북도 괴산군 칠성면 </v>
      </c>
      <c r="K735" t="str">
        <f>VLOOKUP(F735,'전체(대표)'!$C$2:$J$420,8,FALSE)</f>
        <v>2022-06-17</v>
      </c>
    </row>
    <row r="736" spans="1:11" x14ac:dyDescent="0.4">
      <c r="A736" t="s">
        <v>1495</v>
      </c>
      <c r="B736" t="s">
        <v>838</v>
      </c>
      <c r="C736">
        <v>6268</v>
      </c>
      <c r="D736">
        <v>1000</v>
      </c>
      <c r="E736" t="s">
        <v>1481</v>
      </c>
      <c r="F736" t="s">
        <v>1481</v>
      </c>
      <c r="G736" t="str">
        <f>VLOOKUP(F736,'전체(대표)'!$C$2:$J$420,3,FALSE)</f>
        <v>유기농산물</v>
      </c>
      <c r="H736" t="str">
        <f>VLOOKUP(F736,'전체(대표)'!$C$2:$J$420,4,FALSE)</f>
        <v>칠성유기농영농조합법인</v>
      </c>
      <c r="I736">
        <f>VLOOKUP(F736,'전체(대표)'!$C$2:$J$420,5,FALSE)</f>
        <v>30</v>
      </c>
      <c r="J736" t="str">
        <f>VLOOKUP(F736,'전체(대표)'!$C$2:$J$420,6,FALSE)</f>
        <v xml:space="preserve">충청북도 괴산군 칠성면 </v>
      </c>
      <c r="K736" t="str">
        <f>VLOOKUP(F736,'전체(대표)'!$C$2:$J$420,8,FALSE)</f>
        <v>2022-06-17</v>
      </c>
    </row>
    <row r="737" spans="1:11" x14ac:dyDescent="0.4">
      <c r="A737" t="s">
        <v>1495</v>
      </c>
      <c r="B737" t="s">
        <v>1341</v>
      </c>
      <c r="C737">
        <v>3973</v>
      </c>
      <c r="D737">
        <v>600</v>
      </c>
      <c r="E737" t="s">
        <v>1481</v>
      </c>
      <c r="F737" t="s">
        <v>1481</v>
      </c>
      <c r="G737" t="str">
        <f>VLOOKUP(F737,'전체(대표)'!$C$2:$J$420,3,FALSE)</f>
        <v>유기농산물</v>
      </c>
      <c r="H737" t="str">
        <f>VLOOKUP(F737,'전체(대표)'!$C$2:$J$420,4,FALSE)</f>
        <v>칠성유기농영농조합법인</v>
      </c>
      <c r="I737">
        <f>VLOOKUP(F737,'전체(대표)'!$C$2:$J$420,5,FALSE)</f>
        <v>30</v>
      </c>
      <c r="J737" t="str">
        <f>VLOOKUP(F737,'전체(대표)'!$C$2:$J$420,6,FALSE)</f>
        <v xml:space="preserve">충청북도 괴산군 칠성면 </v>
      </c>
      <c r="K737" t="str">
        <f>VLOOKUP(F737,'전체(대표)'!$C$2:$J$420,8,FALSE)</f>
        <v>2022-06-17</v>
      </c>
    </row>
    <row r="738" spans="1:11" x14ac:dyDescent="0.4">
      <c r="A738" t="s">
        <v>1495</v>
      </c>
      <c r="B738" t="s">
        <v>158</v>
      </c>
      <c r="C738">
        <v>1726</v>
      </c>
      <c r="D738">
        <v>2600</v>
      </c>
      <c r="E738" t="s">
        <v>1481</v>
      </c>
      <c r="F738" t="s">
        <v>1481</v>
      </c>
      <c r="G738" t="str">
        <f>VLOOKUP(F738,'전체(대표)'!$C$2:$J$420,3,FALSE)</f>
        <v>유기농산물</v>
      </c>
      <c r="H738" t="str">
        <f>VLOOKUP(F738,'전체(대표)'!$C$2:$J$420,4,FALSE)</f>
        <v>칠성유기농영농조합법인</v>
      </c>
      <c r="I738">
        <f>VLOOKUP(F738,'전체(대표)'!$C$2:$J$420,5,FALSE)</f>
        <v>30</v>
      </c>
      <c r="J738" t="str">
        <f>VLOOKUP(F738,'전체(대표)'!$C$2:$J$420,6,FALSE)</f>
        <v xml:space="preserve">충청북도 괴산군 칠성면 </v>
      </c>
      <c r="K738" t="str">
        <f>VLOOKUP(F738,'전체(대표)'!$C$2:$J$420,8,FALSE)</f>
        <v>2022-06-17</v>
      </c>
    </row>
    <row r="739" spans="1:11" x14ac:dyDescent="0.4">
      <c r="A739" t="s">
        <v>1495</v>
      </c>
      <c r="B739" t="s">
        <v>60</v>
      </c>
      <c r="C739">
        <v>7402</v>
      </c>
      <c r="D739">
        <v>11200</v>
      </c>
      <c r="E739" t="s">
        <v>1481</v>
      </c>
      <c r="F739" t="s">
        <v>1481</v>
      </c>
      <c r="G739" t="str">
        <f>VLOOKUP(F739,'전체(대표)'!$C$2:$J$420,3,FALSE)</f>
        <v>유기농산물</v>
      </c>
      <c r="H739" t="str">
        <f>VLOOKUP(F739,'전체(대표)'!$C$2:$J$420,4,FALSE)</f>
        <v>칠성유기농영농조합법인</v>
      </c>
      <c r="I739">
        <f>VLOOKUP(F739,'전체(대표)'!$C$2:$J$420,5,FALSE)</f>
        <v>30</v>
      </c>
      <c r="J739" t="str">
        <f>VLOOKUP(F739,'전체(대표)'!$C$2:$J$420,6,FALSE)</f>
        <v xml:space="preserve">충청북도 괴산군 칠성면 </v>
      </c>
      <c r="K739" t="str">
        <f>VLOOKUP(F739,'전체(대표)'!$C$2:$J$420,8,FALSE)</f>
        <v>2022-06-17</v>
      </c>
    </row>
    <row r="740" spans="1:11" x14ac:dyDescent="0.4">
      <c r="A740" t="s">
        <v>1496</v>
      </c>
      <c r="B740" t="s">
        <v>307</v>
      </c>
      <c r="C740">
        <v>5544</v>
      </c>
      <c r="D740">
        <v>1008</v>
      </c>
      <c r="E740" t="s">
        <v>1481</v>
      </c>
      <c r="F740" t="s">
        <v>1481</v>
      </c>
      <c r="G740" t="str">
        <f>VLOOKUP(F740,'전체(대표)'!$C$2:$J$420,3,FALSE)</f>
        <v>유기농산물</v>
      </c>
      <c r="H740" t="str">
        <f>VLOOKUP(F740,'전체(대표)'!$C$2:$J$420,4,FALSE)</f>
        <v>칠성유기농영농조합법인</v>
      </c>
      <c r="I740">
        <f>VLOOKUP(F740,'전체(대표)'!$C$2:$J$420,5,FALSE)</f>
        <v>30</v>
      </c>
      <c r="J740" t="str">
        <f>VLOOKUP(F740,'전체(대표)'!$C$2:$J$420,6,FALSE)</f>
        <v xml:space="preserve">충청북도 괴산군 칠성면 </v>
      </c>
      <c r="K740" t="str">
        <f>VLOOKUP(F740,'전체(대표)'!$C$2:$J$420,8,FALSE)</f>
        <v>2022-06-17</v>
      </c>
    </row>
    <row r="741" spans="1:11" x14ac:dyDescent="0.4">
      <c r="A741" t="s">
        <v>1496</v>
      </c>
      <c r="B741" t="s">
        <v>55</v>
      </c>
      <c r="C741">
        <v>5778</v>
      </c>
      <c r="D741">
        <v>3674</v>
      </c>
      <c r="E741" t="s">
        <v>1481</v>
      </c>
      <c r="F741" t="s">
        <v>1481</v>
      </c>
      <c r="G741" t="str">
        <f>VLOOKUP(F741,'전체(대표)'!$C$2:$J$420,3,FALSE)</f>
        <v>유기농산물</v>
      </c>
      <c r="H741" t="str">
        <f>VLOOKUP(F741,'전체(대표)'!$C$2:$J$420,4,FALSE)</f>
        <v>칠성유기농영농조합법인</v>
      </c>
      <c r="I741">
        <f>VLOOKUP(F741,'전체(대표)'!$C$2:$J$420,5,FALSE)</f>
        <v>30</v>
      </c>
      <c r="J741" t="str">
        <f>VLOOKUP(F741,'전체(대표)'!$C$2:$J$420,6,FALSE)</f>
        <v xml:space="preserve">충청북도 괴산군 칠성면 </v>
      </c>
      <c r="K741" t="str">
        <f>VLOOKUP(F741,'전체(대표)'!$C$2:$J$420,8,FALSE)</f>
        <v>2022-06-17</v>
      </c>
    </row>
    <row r="742" spans="1:11" x14ac:dyDescent="0.4">
      <c r="A742" t="s">
        <v>1496</v>
      </c>
      <c r="B742" t="s">
        <v>1341</v>
      </c>
      <c r="C742">
        <v>3121</v>
      </c>
      <c r="D742">
        <v>570</v>
      </c>
      <c r="E742" t="s">
        <v>1481</v>
      </c>
      <c r="F742" t="s">
        <v>1481</v>
      </c>
      <c r="G742" t="str">
        <f>VLOOKUP(F742,'전체(대표)'!$C$2:$J$420,3,FALSE)</f>
        <v>유기농산물</v>
      </c>
      <c r="H742" t="str">
        <f>VLOOKUP(F742,'전체(대표)'!$C$2:$J$420,4,FALSE)</f>
        <v>칠성유기농영농조합법인</v>
      </c>
      <c r="I742">
        <f>VLOOKUP(F742,'전체(대표)'!$C$2:$J$420,5,FALSE)</f>
        <v>30</v>
      </c>
      <c r="J742" t="str">
        <f>VLOOKUP(F742,'전체(대표)'!$C$2:$J$420,6,FALSE)</f>
        <v xml:space="preserve">충청북도 괴산군 칠성면 </v>
      </c>
      <c r="K742" t="str">
        <f>VLOOKUP(F742,'전체(대표)'!$C$2:$J$420,8,FALSE)</f>
        <v>2022-06-17</v>
      </c>
    </row>
    <row r="743" spans="1:11" x14ac:dyDescent="0.4">
      <c r="A743" t="s">
        <v>1496</v>
      </c>
      <c r="B743" t="s">
        <v>60</v>
      </c>
      <c r="C743">
        <v>14193</v>
      </c>
      <c r="D743">
        <v>21500</v>
      </c>
      <c r="E743" t="s">
        <v>1481</v>
      </c>
      <c r="F743" t="s">
        <v>1481</v>
      </c>
      <c r="G743" t="str">
        <f>VLOOKUP(F743,'전체(대표)'!$C$2:$J$420,3,FALSE)</f>
        <v>유기농산물</v>
      </c>
      <c r="H743" t="str">
        <f>VLOOKUP(F743,'전체(대표)'!$C$2:$J$420,4,FALSE)</f>
        <v>칠성유기농영농조합법인</v>
      </c>
      <c r="I743">
        <f>VLOOKUP(F743,'전체(대표)'!$C$2:$J$420,5,FALSE)</f>
        <v>30</v>
      </c>
      <c r="J743" t="str">
        <f>VLOOKUP(F743,'전체(대표)'!$C$2:$J$420,6,FALSE)</f>
        <v xml:space="preserve">충청북도 괴산군 칠성면 </v>
      </c>
      <c r="K743" t="str">
        <f>VLOOKUP(F743,'전체(대표)'!$C$2:$J$420,8,FALSE)</f>
        <v>2022-06-17</v>
      </c>
    </row>
    <row r="744" spans="1:11" x14ac:dyDescent="0.4">
      <c r="A744" t="s">
        <v>1496</v>
      </c>
      <c r="B744" t="s">
        <v>1332</v>
      </c>
      <c r="C744">
        <v>1519</v>
      </c>
      <c r="D744">
        <v>276</v>
      </c>
      <c r="E744" t="s">
        <v>1481</v>
      </c>
      <c r="F744" t="s">
        <v>1481</v>
      </c>
      <c r="G744" t="str">
        <f>VLOOKUP(F744,'전체(대표)'!$C$2:$J$420,3,FALSE)</f>
        <v>유기농산물</v>
      </c>
      <c r="H744" t="str">
        <f>VLOOKUP(F744,'전체(대표)'!$C$2:$J$420,4,FALSE)</f>
        <v>칠성유기농영농조합법인</v>
      </c>
      <c r="I744">
        <f>VLOOKUP(F744,'전체(대표)'!$C$2:$J$420,5,FALSE)</f>
        <v>30</v>
      </c>
      <c r="J744" t="str">
        <f>VLOOKUP(F744,'전체(대표)'!$C$2:$J$420,6,FALSE)</f>
        <v xml:space="preserve">충청북도 괴산군 칠성면 </v>
      </c>
      <c r="K744" t="str">
        <f>VLOOKUP(F744,'전체(대표)'!$C$2:$J$420,8,FALSE)</f>
        <v>2022-06-17</v>
      </c>
    </row>
    <row r="745" spans="1:11" x14ac:dyDescent="0.4">
      <c r="A745" t="s">
        <v>1497</v>
      </c>
      <c r="B745" t="s">
        <v>1243</v>
      </c>
      <c r="C745">
        <v>1280</v>
      </c>
      <c r="D745">
        <v>20</v>
      </c>
      <c r="E745" t="s">
        <v>1481</v>
      </c>
      <c r="F745" t="s">
        <v>1481</v>
      </c>
      <c r="G745" t="str">
        <f>VLOOKUP(F745,'전체(대표)'!$C$2:$J$420,3,FALSE)</f>
        <v>유기농산물</v>
      </c>
      <c r="H745" t="str">
        <f>VLOOKUP(F745,'전체(대표)'!$C$2:$J$420,4,FALSE)</f>
        <v>칠성유기농영농조합법인</v>
      </c>
      <c r="I745">
        <f>VLOOKUP(F745,'전체(대표)'!$C$2:$J$420,5,FALSE)</f>
        <v>30</v>
      </c>
      <c r="J745" t="str">
        <f>VLOOKUP(F745,'전체(대표)'!$C$2:$J$420,6,FALSE)</f>
        <v xml:space="preserve">충청북도 괴산군 칠성면 </v>
      </c>
      <c r="K745" t="str">
        <f>VLOOKUP(F745,'전체(대표)'!$C$2:$J$420,8,FALSE)</f>
        <v>2022-06-17</v>
      </c>
    </row>
    <row r="746" spans="1:11" x14ac:dyDescent="0.4">
      <c r="A746" t="s">
        <v>1497</v>
      </c>
      <c r="B746" t="s">
        <v>802</v>
      </c>
      <c r="C746">
        <v>2500</v>
      </c>
      <c r="D746">
        <v>200</v>
      </c>
      <c r="E746" t="s">
        <v>1481</v>
      </c>
      <c r="F746" t="s">
        <v>1481</v>
      </c>
      <c r="G746" t="str">
        <f>VLOOKUP(F746,'전체(대표)'!$C$2:$J$420,3,FALSE)</f>
        <v>유기농산물</v>
      </c>
      <c r="H746" t="str">
        <f>VLOOKUP(F746,'전체(대표)'!$C$2:$J$420,4,FALSE)</f>
        <v>칠성유기농영농조합법인</v>
      </c>
      <c r="I746">
        <f>VLOOKUP(F746,'전체(대표)'!$C$2:$J$420,5,FALSE)</f>
        <v>30</v>
      </c>
      <c r="J746" t="str">
        <f>VLOOKUP(F746,'전체(대표)'!$C$2:$J$420,6,FALSE)</f>
        <v xml:space="preserve">충청북도 괴산군 칠성면 </v>
      </c>
      <c r="K746" t="str">
        <f>VLOOKUP(F746,'전체(대표)'!$C$2:$J$420,8,FALSE)</f>
        <v>2022-06-17</v>
      </c>
    </row>
    <row r="747" spans="1:11" x14ac:dyDescent="0.4">
      <c r="A747" t="s">
        <v>1497</v>
      </c>
      <c r="B747" t="s">
        <v>307</v>
      </c>
      <c r="C747">
        <v>3586</v>
      </c>
      <c r="D747">
        <v>594</v>
      </c>
      <c r="E747" t="s">
        <v>1481</v>
      </c>
      <c r="F747" t="s">
        <v>1481</v>
      </c>
      <c r="G747" t="str">
        <f>VLOOKUP(F747,'전체(대표)'!$C$2:$J$420,3,FALSE)</f>
        <v>유기농산물</v>
      </c>
      <c r="H747" t="str">
        <f>VLOOKUP(F747,'전체(대표)'!$C$2:$J$420,4,FALSE)</f>
        <v>칠성유기농영농조합법인</v>
      </c>
      <c r="I747">
        <f>VLOOKUP(F747,'전체(대표)'!$C$2:$J$420,5,FALSE)</f>
        <v>30</v>
      </c>
      <c r="J747" t="str">
        <f>VLOOKUP(F747,'전체(대표)'!$C$2:$J$420,6,FALSE)</f>
        <v xml:space="preserve">충청북도 괴산군 칠성면 </v>
      </c>
      <c r="K747" t="str">
        <f>VLOOKUP(F747,'전체(대표)'!$C$2:$J$420,8,FALSE)</f>
        <v>2022-06-17</v>
      </c>
    </row>
    <row r="748" spans="1:11" x14ac:dyDescent="0.4">
      <c r="A748" t="s">
        <v>1497</v>
      </c>
      <c r="B748" t="s">
        <v>55</v>
      </c>
      <c r="C748">
        <v>5139</v>
      </c>
      <c r="D748">
        <v>3273</v>
      </c>
      <c r="E748" t="s">
        <v>1481</v>
      </c>
      <c r="F748" t="s">
        <v>1481</v>
      </c>
      <c r="G748" t="str">
        <f>VLOOKUP(F748,'전체(대표)'!$C$2:$J$420,3,FALSE)</f>
        <v>유기농산물</v>
      </c>
      <c r="H748" t="str">
        <f>VLOOKUP(F748,'전체(대표)'!$C$2:$J$420,4,FALSE)</f>
        <v>칠성유기농영농조합법인</v>
      </c>
      <c r="I748">
        <f>VLOOKUP(F748,'전체(대표)'!$C$2:$J$420,5,FALSE)</f>
        <v>30</v>
      </c>
      <c r="J748" t="str">
        <f>VLOOKUP(F748,'전체(대표)'!$C$2:$J$420,6,FALSE)</f>
        <v xml:space="preserve">충청북도 괴산군 칠성면 </v>
      </c>
      <c r="K748" t="str">
        <f>VLOOKUP(F748,'전체(대표)'!$C$2:$J$420,8,FALSE)</f>
        <v>2022-06-17</v>
      </c>
    </row>
    <row r="749" spans="1:11" x14ac:dyDescent="0.4">
      <c r="A749" t="s">
        <v>1497</v>
      </c>
      <c r="B749" t="s">
        <v>1241</v>
      </c>
      <c r="C749">
        <v>2500</v>
      </c>
      <c r="D749">
        <v>200</v>
      </c>
      <c r="E749" t="s">
        <v>1481</v>
      </c>
      <c r="F749" t="s">
        <v>1481</v>
      </c>
      <c r="G749" t="str">
        <f>VLOOKUP(F749,'전체(대표)'!$C$2:$J$420,3,FALSE)</f>
        <v>유기농산물</v>
      </c>
      <c r="H749" t="str">
        <f>VLOOKUP(F749,'전체(대표)'!$C$2:$J$420,4,FALSE)</f>
        <v>칠성유기농영농조합법인</v>
      </c>
      <c r="I749">
        <f>VLOOKUP(F749,'전체(대표)'!$C$2:$J$420,5,FALSE)</f>
        <v>30</v>
      </c>
      <c r="J749" t="str">
        <f>VLOOKUP(F749,'전체(대표)'!$C$2:$J$420,6,FALSE)</f>
        <v xml:space="preserve">충청북도 괴산군 칠성면 </v>
      </c>
      <c r="K749" t="str">
        <f>VLOOKUP(F749,'전체(대표)'!$C$2:$J$420,8,FALSE)</f>
        <v>2022-06-17</v>
      </c>
    </row>
    <row r="750" spans="1:11" x14ac:dyDescent="0.4">
      <c r="A750" t="s">
        <v>1497</v>
      </c>
      <c r="B750" t="s">
        <v>60</v>
      </c>
      <c r="C750">
        <v>3586</v>
      </c>
      <c r="D750">
        <v>5400</v>
      </c>
      <c r="E750" t="s">
        <v>1481</v>
      </c>
      <c r="F750" t="s">
        <v>1481</v>
      </c>
      <c r="G750" t="str">
        <f>VLOOKUP(F750,'전체(대표)'!$C$2:$J$420,3,FALSE)</f>
        <v>유기농산물</v>
      </c>
      <c r="H750" t="str">
        <f>VLOOKUP(F750,'전체(대표)'!$C$2:$J$420,4,FALSE)</f>
        <v>칠성유기농영농조합법인</v>
      </c>
      <c r="I750">
        <f>VLOOKUP(F750,'전체(대표)'!$C$2:$J$420,5,FALSE)</f>
        <v>30</v>
      </c>
      <c r="J750" t="str">
        <f>VLOOKUP(F750,'전체(대표)'!$C$2:$J$420,6,FALSE)</f>
        <v xml:space="preserve">충청북도 괴산군 칠성면 </v>
      </c>
      <c r="K750" t="str">
        <f>VLOOKUP(F750,'전체(대표)'!$C$2:$J$420,8,FALSE)</f>
        <v>2022-06-17</v>
      </c>
    </row>
    <row r="751" spans="1:11" x14ac:dyDescent="0.4">
      <c r="A751" t="s">
        <v>1498</v>
      </c>
      <c r="B751" t="s">
        <v>307</v>
      </c>
      <c r="C751">
        <v>4686</v>
      </c>
      <c r="D751">
        <v>1136</v>
      </c>
      <c r="E751" t="s">
        <v>1481</v>
      </c>
      <c r="F751" t="s">
        <v>1481</v>
      </c>
      <c r="G751" t="str">
        <f>VLOOKUP(F751,'전체(대표)'!$C$2:$J$420,3,FALSE)</f>
        <v>유기농산물</v>
      </c>
      <c r="H751" t="str">
        <f>VLOOKUP(F751,'전체(대표)'!$C$2:$J$420,4,FALSE)</f>
        <v>칠성유기농영농조합법인</v>
      </c>
      <c r="I751">
        <f>VLOOKUP(F751,'전체(대표)'!$C$2:$J$420,5,FALSE)</f>
        <v>30</v>
      </c>
      <c r="J751" t="str">
        <f>VLOOKUP(F751,'전체(대표)'!$C$2:$J$420,6,FALSE)</f>
        <v xml:space="preserve">충청북도 괴산군 칠성면 </v>
      </c>
      <c r="K751" t="str">
        <f>VLOOKUP(F751,'전체(대표)'!$C$2:$J$420,8,FALSE)</f>
        <v>2022-06-17</v>
      </c>
    </row>
    <row r="752" spans="1:11" x14ac:dyDescent="0.4">
      <c r="A752" t="s">
        <v>1498</v>
      </c>
      <c r="B752" t="s">
        <v>60</v>
      </c>
      <c r="C752">
        <v>4686</v>
      </c>
      <c r="D752">
        <v>7100</v>
      </c>
      <c r="E752" t="s">
        <v>1481</v>
      </c>
      <c r="F752" t="s">
        <v>1481</v>
      </c>
      <c r="G752" t="str">
        <f>VLOOKUP(F752,'전체(대표)'!$C$2:$J$420,3,FALSE)</f>
        <v>유기농산물</v>
      </c>
      <c r="H752" t="str">
        <f>VLOOKUP(F752,'전체(대표)'!$C$2:$J$420,4,FALSE)</f>
        <v>칠성유기농영농조합법인</v>
      </c>
      <c r="I752">
        <f>VLOOKUP(F752,'전체(대표)'!$C$2:$J$420,5,FALSE)</f>
        <v>30</v>
      </c>
      <c r="J752" t="str">
        <f>VLOOKUP(F752,'전체(대표)'!$C$2:$J$420,6,FALSE)</f>
        <v xml:space="preserve">충청북도 괴산군 칠성면 </v>
      </c>
      <c r="K752" t="str">
        <f>VLOOKUP(F752,'전체(대표)'!$C$2:$J$420,8,FALSE)</f>
        <v>2022-06-17</v>
      </c>
    </row>
    <row r="753" spans="1:11" x14ac:dyDescent="0.4">
      <c r="A753" t="s">
        <v>1499</v>
      </c>
      <c r="B753" t="s">
        <v>55</v>
      </c>
      <c r="C753">
        <v>2932</v>
      </c>
      <c r="D753">
        <v>2000</v>
      </c>
      <c r="E753" t="s">
        <v>1481</v>
      </c>
      <c r="F753" t="s">
        <v>1481</v>
      </c>
      <c r="G753" t="str">
        <f>VLOOKUP(F753,'전체(대표)'!$C$2:$J$420,3,FALSE)</f>
        <v>유기농산물</v>
      </c>
      <c r="H753" t="str">
        <f>VLOOKUP(F753,'전체(대표)'!$C$2:$J$420,4,FALSE)</f>
        <v>칠성유기농영농조합법인</v>
      </c>
      <c r="I753">
        <f>VLOOKUP(F753,'전체(대표)'!$C$2:$J$420,5,FALSE)</f>
        <v>30</v>
      </c>
      <c r="J753" t="str">
        <f>VLOOKUP(F753,'전체(대표)'!$C$2:$J$420,6,FALSE)</f>
        <v xml:space="preserve">충청북도 괴산군 칠성면 </v>
      </c>
      <c r="K753" t="str">
        <f>VLOOKUP(F753,'전체(대표)'!$C$2:$J$420,8,FALSE)</f>
        <v>2022-06-17</v>
      </c>
    </row>
    <row r="754" spans="1:11" x14ac:dyDescent="0.4">
      <c r="A754" t="s">
        <v>1500</v>
      </c>
      <c r="B754" t="s">
        <v>55</v>
      </c>
      <c r="C754">
        <v>24044</v>
      </c>
      <c r="D754">
        <v>17200</v>
      </c>
      <c r="E754" t="s">
        <v>1481</v>
      </c>
      <c r="F754" t="s">
        <v>1481</v>
      </c>
      <c r="G754" t="str">
        <f>VLOOKUP(F754,'전체(대표)'!$C$2:$J$420,3,FALSE)</f>
        <v>유기농산물</v>
      </c>
      <c r="H754" t="str">
        <f>VLOOKUP(F754,'전체(대표)'!$C$2:$J$420,4,FALSE)</f>
        <v>칠성유기농영농조합법인</v>
      </c>
      <c r="I754">
        <f>VLOOKUP(F754,'전체(대표)'!$C$2:$J$420,5,FALSE)</f>
        <v>30</v>
      </c>
      <c r="J754" t="str">
        <f>VLOOKUP(F754,'전체(대표)'!$C$2:$J$420,6,FALSE)</f>
        <v xml:space="preserve">충청북도 괴산군 칠성면 </v>
      </c>
      <c r="K754" t="str">
        <f>VLOOKUP(F754,'전체(대표)'!$C$2:$J$420,8,FALSE)</f>
        <v>2022-06-17</v>
      </c>
    </row>
    <row r="755" spans="1:11" x14ac:dyDescent="0.4">
      <c r="A755" t="s">
        <v>1501</v>
      </c>
      <c r="B755" t="s">
        <v>307</v>
      </c>
      <c r="C755">
        <v>3776</v>
      </c>
      <c r="D755">
        <v>868</v>
      </c>
      <c r="E755" t="s">
        <v>1481</v>
      </c>
      <c r="F755" t="s">
        <v>1481</v>
      </c>
      <c r="G755" t="str">
        <f>VLOOKUP(F755,'전체(대표)'!$C$2:$J$420,3,FALSE)</f>
        <v>유기농산물</v>
      </c>
      <c r="H755" t="str">
        <f>VLOOKUP(F755,'전체(대표)'!$C$2:$J$420,4,FALSE)</f>
        <v>칠성유기농영농조합법인</v>
      </c>
      <c r="I755">
        <f>VLOOKUP(F755,'전체(대표)'!$C$2:$J$420,5,FALSE)</f>
        <v>30</v>
      </c>
      <c r="J755" t="str">
        <f>VLOOKUP(F755,'전체(대표)'!$C$2:$J$420,6,FALSE)</f>
        <v xml:space="preserve">충청북도 괴산군 칠성면 </v>
      </c>
      <c r="K755" t="str">
        <f>VLOOKUP(F755,'전체(대표)'!$C$2:$J$420,8,FALSE)</f>
        <v>2022-06-17</v>
      </c>
    </row>
    <row r="756" spans="1:11" x14ac:dyDescent="0.4">
      <c r="A756" t="s">
        <v>1501</v>
      </c>
      <c r="B756" t="s">
        <v>1341</v>
      </c>
      <c r="C756">
        <v>5069</v>
      </c>
      <c r="D756">
        <v>1048</v>
      </c>
      <c r="E756" t="s">
        <v>1481</v>
      </c>
      <c r="F756" t="s">
        <v>1481</v>
      </c>
      <c r="G756" t="str">
        <f>VLOOKUP(F756,'전체(대표)'!$C$2:$J$420,3,FALSE)</f>
        <v>유기농산물</v>
      </c>
      <c r="H756" t="str">
        <f>VLOOKUP(F756,'전체(대표)'!$C$2:$J$420,4,FALSE)</f>
        <v>칠성유기농영농조합법인</v>
      </c>
      <c r="I756">
        <f>VLOOKUP(F756,'전체(대표)'!$C$2:$J$420,5,FALSE)</f>
        <v>30</v>
      </c>
      <c r="J756" t="str">
        <f>VLOOKUP(F756,'전체(대표)'!$C$2:$J$420,6,FALSE)</f>
        <v xml:space="preserve">충청북도 괴산군 칠성면 </v>
      </c>
      <c r="K756" t="str">
        <f>VLOOKUP(F756,'전체(대표)'!$C$2:$J$420,8,FALSE)</f>
        <v>2022-06-17</v>
      </c>
    </row>
    <row r="757" spans="1:11" x14ac:dyDescent="0.4">
      <c r="A757" t="s">
        <v>1501</v>
      </c>
      <c r="B757" t="s">
        <v>532</v>
      </c>
      <c r="C757">
        <v>4041</v>
      </c>
      <c r="D757">
        <v>6050</v>
      </c>
      <c r="E757" t="s">
        <v>1481</v>
      </c>
      <c r="F757" t="s">
        <v>1481</v>
      </c>
      <c r="G757" t="str">
        <f>VLOOKUP(F757,'전체(대표)'!$C$2:$J$420,3,FALSE)</f>
        <v>유기농산물</v>
      </c>
      <c r="H757" t="str">
        <f>VLOOKUP(F757,'전체(대표)'!$C$2:$J$420,4,FALSE)</f>
        <v>칠성유기농영농조합법인</v>
      </c>
      <c r="I757">
        <f>VLOOKUP(F757,'전체(대표)'!$C$2:$J$420,5,FALSE)</f>
        <v>30</v>
      </c>
      <c r="J757" t="str">
        <f>VLOOKUP(F757,'전체(대표)'!$C$2:$J$420,6,FALSE)</f>
        <v xml:space="preserve">충청북도 괴산군 칠성면 </v>
      </c>
      <c r="K757" t="str">
        <f>VLOOKUP(F757,'전체(대표)'!$C$2:$J$420,8,FALSE)</f>
        <v>2022-06-17</v>
      </c>
    </row>
    <row r="758" spans="1:11" x14ac:dyDescent="0.4">
      <c r="A758" t="s">
        <v>1501</v>
      </c>
      <c r="B758" t="s">
        <v>779</v>
      </c>
      <c r="C758">
        <v>3033</v>
      </c>
      <c r="D758">
        <v>500</v>
      </c>
      <c r="E758" t="s">
        <v>1481</v>
      </c>
      <c r="F758" t="s">
        <v>1481</v>
      </c>
      <c r="G758" t="str">
        <f>VLOOKUP(F758,'전체(대표)'!$C$2:$J$420,3,FALSE)</f>
        <v>유기농산물</v>
      </c>
      <c r="H758" t="str">
        <f>VLOOKUP(F758,'전체(대표)'!$C$2:$J$420,4,FALSE)</f>
        <v>칠성유기농영농조합법인</v>
      </c>
      <c r="I758">
        <f>VLOOKUP(F758,'전체(대표)'!$C$2:$J$420,5,FALSE)</f>
        <v>30</v>
      </c>
      <c r="J758" t="str">
        <f>VLOOKUP(F758,'전체(대표)'!$C$2:$J$420,6,FALSE)</f>
        <v xml:space="preserve">충청북도 괴산군 칠성면 </v>
      </c>
      <c r="K758" t="str">
        <f>VLOOKUP(F758,'전체(대표)'!$C$2:$J$420,8,FALSE)</f>
        <v>2022-06-17</v>
      </c>
    </row>
    <row r="759" spans="1:11" x14ac:dyDescent="0.4">
      <c r="A759" t="s">
        <v>1501</v>
      </c>
      <c r="B759" t="s">
        <v>60</v>
      </c>
      <c r="C759">
        <v>15919</v>
      </c>
      <c r="D759">
        <v>24050</v>
      </c>
      <c r="E759" t="s">
        <v>1481</v>
      </c>
      <c r="F759" t="s">
        <v>1481</v>
      </c>
      <c r="G759" t="str">
        <f>VLOOKUP(F759,'전체(대표)'!$C$2:$J$420,3,FALSE)</f>
        <v>유기농산물</v>
      </c>
      <c r="H759" t="str">
        <f>VLOOKUP(F759,'전체(대표)'!$C$2:$J$420,4,FALSE)</f>
        <v>칠성유기농영농조합법인</v>
      </c>
      <c r="I759">
        <f>VLOOKUP(F759,'전체(대표)'!$C$2:$J$420,5,FALSE)</f>
        <v>30</v>
      </c>
      <c r="J759" t="str">
        <f>VLOOKUP(F759,'전체(대표)'!$C$2:$J$420,6,FALSE)</f>
        <v xml:space="preserve">충청북도 괴산군 칠성면 </v>
      </c>
      <c r="K759" t="str">
        <f>VLOOKUP(F759,'전체(대표)'!$C$2:$J$420,8,FALSE)</f>
        <v>2022-06-17</v>
      </c>
    </row>
    <row r="760" spans="1:11" x14ac:dyDescent="0.4">
      <c r="A760" t="s">
        <v>1502</v>
      </c>
      <c r="B760" t="s">
        <v>1341</v>
      </c>
      <c r="C760">
        <v>1750</v>
      </c>
      <c r="D760">
        <v>500</v>
      </c>
      <c r="E760" t="s">
        <v>1481</v>
      </c>
      <c r="F760" t="s">
        <v>1481</v>
      </c>
      <c r="G760" t="str">
        <f>VLOOKUP(F760,'전체(대표)'!$C$2:$J$420,3,FALSE)</f>
        <v>유기농산물</v>
      </c>
      <c r="H760" t="str">
        <f>VLOOKUP(F760,'전체(대표)'!$C$2:$J$420,4,FALSE)</f>
        <v>칠성유기농영농조합법인</v>
      </c>
      <c r="I760">
        <f>VLOOKUP(F760,'전체(대표)'!$C$2:$J$420,5,FALSE)</f>
        <v>30</v>
      </c>
      <c r="J760" t="str">
        <f>VLOOKUP(F760,'전체(대표)'!$C$2:$J$420,6,FALSE)</f>
        <v xml:space="preserve">충청북도 괴산군 칠성면 </v>
      </c>
      <c r="K760" t="str">
        <f>VLOOKUP(F760,'전체(대표)'!$C$2:$J$420,8,FALSE)</f>
        <v>2022-06-17</v>
      </c>
    </row>
    <row r="761" spans="1:11" x14ac:dyDescent="0.4">
      <c r="A761" t="s">
        <v>1502</v>
      </c>
      <c r="B761" t="s">
        <v>779</v>
      </c>
      <c r="C761">
        <v>1496</v>
      </c>
      <c r="D761">
        <v>500</v>
      </c>
      <c r="E761" t="s">
        <v>1481</v>
      </c>
      <c r="F761" t="s">
        <v>1481</v>
      </c>
      <c r="G761" t="str">
        <f>VLOOKUP(F761,'전체(대표)'!$C$2:$J$420,3,FALSE)</f>
        <v>유기농산물</v>
      </c>
      <c r="H761" t="str">
        <f>VLOOKUP(F761,'전체(대표)'!$C$2:$J$420,4,FALSE)</f>
        <v>칠성유기농영농조합법인</v>
      </c>
      <c r="I761">
        <f>VLOOKUP(F761,'전체(대표)'!$C$2:$J$420,5,FALSE)</f>
        <v>30</v>
      </c>
      <c r="J761" t="str">
        <f>VLOOKUP(F761,'전체(대표)'!$C$2:$J$420,6,FALSE)</f>
        <v xml:space="preserve">충청북도 괴산군 칠성면 </v>
      </c>
      <c r="K761" t="str">
        <f>VLOOKUP(F761,'전체(대표)'!$C$2:$J$420,8,FALSE)</f>
        <v>2022-06-17</v>
      </c>
    </row>
    <row r="762" spans="1:11" x14ac:dyDescent="0.4">
      <c r="A762" t="s">
        <v>1503</v>
      </c>
      <c r="B762" t="s">
        <v>55</v>
      </c>
      <c r="C762">
        <v>5022</v>
      </c>
      <c r="D762">
        <v>3168</v>
      </c>
      <c r="E762" t="s">
        <v>1481</v>
      </c>
      <c r="F762" t="s">
        <v>1481</v>
      </c>
      <c r="G762" t="str">
        <f>VLOOKUP(F762,'전체(대표)'!$C$2:$J$420,3,FALSE)</f>
        <v>유기농산물</v>
      </c>
      <c r="H762" t="str">
        <f>VLOOKUP(F762,'전체(대표)'!$C$2:$J$420,4,FALSE)</f>
        <v>칠성유기농영농조합법인</v>
      </c>
      <c r="I762">
        <f>VLOOKUP(F762,'전체(대표)'!$C$2:$J$420,5,FALSE)</f>
        <v>30</v>
      </c>
      <c r="J762" t="str">
        <f>VLOOKUP(F762,'전체(대표)'!$C$2:$J$420,6,FALSE)</f>
        <v xml:space="preserve">충청북도 괴산군 칠성면 </v>
      </c>
      <c r="K762" t="str">
        <f>VLOOKUP(F762,'전체(대표)'!$C$2:$J$420,8,FALSE)</f>
        <v>2022-06-17</v>
      </c>
    </row>
    <row r="763" spans="1:11" x14ac:dyDescent="0.4">
      <c r="A763" t="s">
        <v>1504</v>
      </c>
      <c r="B763" t="s">
        <v>55</v>
      </c>
      <c r="C763">
        <v>7727</v>
      </c>
      <c r="D763">
        <v>4843</v>
      </c>
      <c r="E763" t="s">
        <v>1481</v>
      </c>
      <c r="F763" t="s">
        <v>1481</v>
      </c>
      <c r="G763" t="str">
        <f>VLOOKUP(F763,'전체(대표)'!$C$2:$J$420,3,FALSE)</f>
        <v>유기농산물</v>
      </c>
      <c r="H763" t="str">
        <f>VLOOKUP(F763,'전체(대표)'!$C$2:$J$420,4,FALSE)</f>
        <v>칠성유기농영농조합법인</v>
      </c>
      <c r="I763">
        <f>VLOOKUP(F763,'전체(대표)'!$C$2:$J$420,5,FALSE)</f>
        <v>30</v>
      </c>
      <c r="J763" t="str">
        <f>VLOOKUP(F763,'전체(대표)'!$C$2:$J$420,6,FALSE)</f>
        <v xml:space="preserve">충청북도 괴산군 칠성면 </v>
      </c>
      <c r="K763" t="str">
        <f>VLOOKUP(F763,'전체(대표)'!$C$2:$J$420,8,FALSE)</f>
        <v>2022-06-17</v>
      </c>
    </row>
    <row r="764" spans="1:11" x14ac:dyDescent="0.4">
      <c r="A764" t="s">
        <v>1504</v>
      </c>
      <c r="B764" t="s">
        <v>60</v>
      </c>
      <c r="C764">
        <v>4600</v>
      </c>
      <c r="D764">
        <v>6436</v>
      </c>
      <c r="E764" t="s">
        <v>1481</v>
      </c>
      <c r="F764" t="s">
        <v>1481</v>
      </c>
      <c r="G764" t="str">
        <f>VLOOKUP(F764,'전체(대표)'!$C$2:$J$420,3,FALSE)</f>
        <v>유기농산물</v>
      </c>
      <c r="H764" t="str">
        <f>VLOOKUP(F764,'전체(대표)'!$C$2:$J$420,4,FALSE)</f>
        <v>칠성유기농영농조합법인</v>
      </c>
      <c r="I764">
        <f>VLOOKUP(F764,'전체(대표)'!$C$2:$J$420,5,FALSE)</f>
        <v>30</v>
      </c>
      <c r="J764" t="str">
        <f>VLOOKUP(F764,'전체(대표)'!$C$2:$J$420,6,FALSE)</f>
        <v xml:space="preserve">충청북도 괴산군 칠성면 </v>
      </c>
      <c r="K764" t="str">
        <f>VLOOKUP(F764,'전체(대표)'!$C$2:$J$420,8,FALSE)</f>
        <v>2022-06-17</v>
      </c>
    </row>
    <row r="765" spans="1:11" x14ac:dyDescent="0.4">
      <c r="A765" t="s">
        <v>543</v>
      </c>
      <c r="B765" t="s">
        <v>170</v>
      </c>
      <c r="C765">
        <v>1534</v>
      </c>
      <c r="D765">
        <v>300</v>
      </c>
      <c r="E765" t="s">
        <v>1481</v>
      </c>
      <c r="F765" t="s">
        <v>1481</v>
      </c>
      <c r="G765" t="str">
        <f>VLOOKUP(F765,'전체(대표)'!$C$2:$J$420,3,FALSE)</f>
        <v>유기농산물</v>
      </c>
      <c r="H765" t="str">
        <f>VLOOKUP(F765,'전체(대표)'!$C$2:$J$420,4,FALSE)</f>
        <v>칠성유기농영농조합법인</v>
      </c>
      <c r="I765">
        <f>VLOOKUP(F765,'전체(대표)'!$C$2:$J$420,5,FALSE)</f>
        <v>30</v>
      </c>
      <c r="J765" t="str">
        <f>VLOOKUP(F765,'전체(대표)'!$C$2:$J$420,6,FALSE)</f>
        <v xml:space="preserve">충청북도 괴산군 칠성면 </v>
      </c>
      <c r="K765" t="str">
        <f>VLOOKUP(F765,'전체(대표)'!$C$2:$J$420,8,FALSE)</f>
        <v>2022-06-17</v>
      </c>
    </row>
    <row r="766" spans="1:11" x14ac:dyDescent="0.4">
      <c r="A766" t="s">
        <v>543</v>
      </c>
      <c r="B766" t="s">
        <v>13</v>
      </c>
      <c r="C766">
        <v>4059</v>
      </c>
      <c r="D766">
        <v>16000</v>
      </c>
      <c r="E766" t="s">
        <v>1481</v>
      </c>
      <c r="F766" t="s">
        <v>1481</v>
      </c>
      <c r="G766" t="str">
        <f>VLOOKUP(F766,'전체(대표)'!$C$2:$J$420,3,FALSE)</f>
        <v>유기농산물</v>
      </c>
      <c r="H766" t="str">
        <f>VLOOKUP(F766,'전체(대표)'!$C$2:$J$420,4,FALSE)</f>
        <v>칠성유기농영농조합법인</v>
      </c>
      <c r="I766">
        <f>VLOOKUP(F766,'전체(대표)'!$C$2:$J$420,5,FALSE)</f>
        <v>30</v>
      </c>
      <c r="J766" t="str">
        <f>VLOOKUP(F766,'전체(대표)'!$C$2:$J$420,6,FALSE)</f>
        <v xml:space="preserve">충청북도 괴산군 칠성면 </v>
      </c>
      <c r="K766" t="str">
        <f>VLOOKUP(F766,'전체(대표)'!$C$2:$J$420,8,FALSE)</f>
        <v>2022-06-17</v>
      </c>
    </row>
    <row r="767" spans="1:11" x14ac:dyDescent="0.4">
      <c r="A767" t="s">
        <v>543</v>
      </c>
      <c r="B767" t="s">
        <v>55</v>
      </c>
      <c r="C767">
        <v>11924</v>
      </c>
      <c r="D767">
        <v>8246</v>
      </c>
      <c r="E767" t="s">
        <v>1481</v>
      </c>
      <c r="F767" t="s">
        <v>1481</v>
      </c>
      <c r="G767" t="str">
        <f>VLOOKUP(F767,'전체(대표)'!$C$2:$J$420,3,FALSE)</f>
        <v>유기농산물</v>
      </c>
      <c r="H767" t="str">
        <f>VLOOKUP(F767,'전체(대표)'!$C$2:$J$420,4,FALSE)</f>
        <v>칠성유기농영농조합법인</v>
      </c>
      <c r="I767">
        <f>VLOOKUP(F767,'전체(대표)'!$C$2:$J$420,5,FALSE)</f>
        <v>30</v>
      </c>
      <c r="J767" t="str">
        <f>VLOOKUP(F767,'전체(대표)'!$C$2:$J$420,6,FALSE)</f>
        <v xml:space="preserve">충청북도 괴산군 칠성면 </v>
      </c>
      <c r="K767" t="str">
        <f>VLOOKUP(F767,'전체(대표)'!$C$2:$J$420,8,FALSE)</f>
        <v>2022-06-17</v>
      </c>
    </row>
    <row r="768" spans="1:11" x14ac:dyDescent="0.4">
      <c r="A768" t="s">
        <v>543</v>
      </c>
      <c r="B768" t="s">
        <v>779</v>
      </c>
      <c r="C768">
        <v>3084</v>
      </c>
      <c r="D768">
        <v>676</v>
      </c>
      <c r="E768" t="s">
        <v>1481</v>
      </c>
      <c r="F768" t="s">
        <v>1481</v>
      </c>
      <c r="G768" t="str">
        <f>VLOOKUP(F768,'전체(대표)'!$C$2:$J$420,3,FALSE)</f>
        <v>유기농산물</v>
      </c>
      <c r="H768" t="str">
        <f>VLOOKUP(F768,'전체(대표)'!$C$2:$J$420,4,FALSE)</f>
        <v>칠성유기농영농조합법인</v>
      </c>
      <c r="I768">
        <f>VLOOKUP(F768,'전체(대표)'!$C$2:$J$420,5,FALSE)</f>
        <v>30</v>
      </c>
      <c r="J768" t="str">
        <f>VLOOKUP(F768,'전체(대표)'!$C$2:$J$420,6,FALSE)</f>
        <v xml:space="preserve">충청북도 괴산군 칠성면 </v>
      </c>
      <c r="K768" t="str">
        <f>VLOOKUP(F768,'전체(대표)'!$C$2:$J$420,8,FALSE)</f>
        <v>2022-06-17</v>
      </c>
    </row>
    <row r="769" spans="1:11" x14ac:dyDescent="0.4">
      <c r="A769" t="s">
        <v>543</v>
      </c>
      <c r="B769" t="s">
        <v>60</v>
      </c>
      <c r="C769">
        <v>5609</v>
      </c>
      <c r="D769">
        <v>8500</v>
      </c>
      <c r="E769" t="s">
        <v>1481</v>
      </c>
      <c r="F769" t="s">
        <v>1481</v>
      </c>
      <c r="G769" t="str">
        <f>VLOOKUP(F769,'전체(대표)'!$C$2:$J$420,3,FALSE)</f>
        <v>유기농산물</v>
      </c>
      <c r="H769" t="str">
        <f>VLOOKUP(F769,'전체(대표)'!$C$2:$J$420,4,FALSE)</f>
        <v>칠성유기농영농조합법인</v>
      </c>
      <c r="I769">
        <f>VLOOKUP(F769,'전체(대표)'!$C$2:$J$420,5,FALSE)</f>
        <v>30</v>
      </c>
      <c r="J769" t="str">
        <f>VLOOKUP(F769,'전체(대표)'!$C$2:$J$420,6,FALSE)</f>
        <v xml:space="preserve">충청북도 괴산군 칠성면 </v>
      </c>
      <c r="K769" t="str">
        <f>VLOOKUP(F769,'전체(대표)'!$C$2:$J$420,8,FALSE)</f>
        <v>2022-06-17</v>
      </c>
    </row>
    <row r="770" spans="1:11" x14ac:dyDescent="0.4">
      <c r="A770" t="s">
        <v>1505</v>
      </c>
      <c r="B770" t="s">
        <v>446</v>
      </c>
      <c r="C770">
        <v>2089</v>
      </c>
      <c r="D770">
        <v>300</v>
      </c>
      <c r="E770" t="s">
        <v>1481</v>
      </c>
      <c r="F770" t="s">
        <v>1481</v>
      </c>
      <c r="G770" t="str">
        <f>VLOOKUP(F770,'전체(대표)'!$C$2:$J$420,3,FALSE)</f>
        <v>유기농산물</v>
      </c>
      <c r="H770" t="str">
        <f>VLOOKUP(F770,'전체(대표)'!$C$2:$J$420,4,FALSE)</f>
        <v>칠성유기농영농조합법인</v>
      </c>
      <c r="I770">
        <f>VLOOKUP(F770,'전체(대표)'!$C$2:$J$420,5,FALSE)</f>
        <v>30</v>
      </c>
      <c r="J770" t="str">
        <f>VLOOKUP(F770,'전체(대표)'!$C$2:$J$420,6,FALSE)</f>
        <v xml:space="preserve">충청북도 괴산군 칠성면 </v>
      </c>
      <c r="K770" t="str">
        <f>VLOOKUP(F770,'전체(대표)'!$C$2:$J$420,8,FALSE)</f>
        <v>2022-06-17</v>
      </c>
    </row>
    <row r="771" spans="1:11" x14ac:dyDescent="0.4">
      <c r="A771" t="s">
        <v>1505</v>
      </c>
      <c r="B771" t="s">
        <v>55</v>
      </c>
      <c r="C771">
        <v>6207</v>
      </c>
      <c r="D771">
        <v>4750</v>
      </c>
      <c r="E771" t="s">
        <v>1481</v>
      </c>
      <c r="F771" t="s">
        <v>1481</v>
      </c>
      <c r="G771" t="str">
        <f>VLOOKUP(F771,'전체(대표)'!$C$2:$J$420,3,FALSE)</f>
        <v>유기농산물</v>
      </c>
      <c r="H771" t="str">
        <f>VLOOKUP(F771,'전체(대표)'!$C$2:$J$420,4,FALSE)</f>
        <v>칠성유기농영농조합법인</v>
      </c>
      <c r="I771">
        <f>VLOOKUP(F771,'전체(대표)'!$C$2:$J$420,5,FALSE)</f>
        <v>30</v>
      </c>
      <c r="J771" t="str">
        <f>VLOOKUP(F771,'전체(대표)'!$C$2:$J$420,6,FALSE)</f>
        <v xml:space="preserve">충청북도 괴산군 칠성면 </v>
      </c>
      <c r="K771" t="str">
        <f>VLOOKUP(F771,'전체(대표)'!$C$2:$J$420,8,FALSE)</f>
        <v>2022-06-17</v>
      </c>
    </row>
    <row r="772" spans="1:11" x14ac:dyDescent="0.4">
      <c r="A772" t="s">
        <v>1505</v>
      </c>
      <c r="B772" t="s">
        <v>547</v>
      </c>
      <c r="C772">
        <v>2089</v>
      </c>
      <c r="D772">
        <v>700</v>
      </c>
      <c r="E772" t="s">
        <v>1481</v>
      </c>
      <c r="F772" t="s">
        <v>1481</v>
      </c>
      <c r="G772" t="str">
        <f>VLOOKUP(F772,'전체(대표)'!$C$2:$J$420,3,FALSE)</f>
        <v>유기농산물</v>
      </c>
      <c r="H772" t="str">
        <f>VLOOKUP(F772,'전체(대표)'!$C$2:$J$420,4,FALSE)</f>
        <v>칠성유기농영농조합법인</v>
      </c>
      <c r="I772">
        <f>VLOOKUP(F772,'전체(대표)'!$C$2:$J$420,5,FALSE)</f>
        <v>30</v>
      </c>
      <c r="J772" t="str">
        <f>VLOOKUP(F772,'전체(대표)'!$C$2:$J$420,6,FALSE)</f>
        <v xml:space="preserve">충청북도 괴산군 칠성면 </v>
      </c>
      <c r="K772" t="str">
        <f>VLOOKUP(F772,'전체(대표)'!$C$2:$J$420,8,FALSE)</f>
        <v>2022-06-17</v>
      </c>
    </row>
    <row r="773" spans="1:11" x14ac:dyDescent="0.4">
      <c r="A773" t="s">
        <v>1506</v>
      </c>
      <c r="B773" t="s">
        <v>1369</v>
      </c>
      <c r="C773">
        <v>3948</v>
      </c>
      <c r="D773">
        <v>657</v>
      </c>
      <c r="E773" t="s">
        <v>1481</v>
      </c>
      <c r="F773" t="s">
        <v>1481</v>
      </c>
      <c r="G773" t="str">
        <f>VLOOKUP(F773,'전체(대표)'!$C$2:$J$420,3,FALSE)</f>
        <v>유기농산물</v>
      </c>
      <c r="H773" t="str">
        <f>VLOOKUP(F773,'전체(대표)'!$C$2:$J$420,4,FALSE)</f>
        <v>칠성유기농영농조합법인</v>
      </c>
      <c r="I773">
        <f>VLOOKUP(F773,'전체(대표)'!$C$2:$J$420,5,FALSE)</f>
        <v>30</v>
      </c>
      <c r="J773" t="str">
        <f>VLOOKUP(F773,'전체(대표)'!$C$2:$J$420,6,FALSE)</f>
        <v xml:space="preserve">충청북도 괴산군 칠성면 </v>
      </c>
      <c r="K773" t="str">
        <f>VLOOKUP(F773,'전체(대표)'!$C$2:$J$420,8,FALSE)</f>
        <v>2022-06-17</v>
      </c>
    </row>
    <row r="774" spans="1:11" x14ac:dyDescent="0.4">
      <c r="A774" t="s">
        <v>1506</v>
      </c>
      <c r="B774" t="s">
        <v>1255</v>
      </c>
      <c r="C774">
        <v>1924</v>
      </c>
      <c r="D774">
        <v>700</v>
      </c>
      <c r="E774" t="s">
        <v>1481</v>
      </c>
      <c r="F774" t="s">
        <v>1481</v>
      </c>
      <c r="G774" t="str">
        <f>VLOOKUP(F774,'전체(대표)'!$C$2:$J$420,3,FALSE)</f>
        <v>유기농산물</v>
      </c>
      <c r="H774" t="str">
        <f>VLOOKUP(F774,'전체(대표)'!$C$2:$J$420,4,FALSE)</f>
        <v>칠성유기농영농조합법인</v>
      </c>
      <c r="I774">
        <f>VLOOKUP(F774,'전체(대표)'!$C$2:$J$420,5,FALSE)</f>
        <v>30</v>
      </c>
      <c r="J774" t="str">
        <f>VLOOKUP(F774,'전체(대표)'!$C$2:$J$420,6,FALSE)</f>
        <v xml:space="preserve">충청북도 괴산군 칠성면 </v>
      </c>
      <c r="K774" t="str">
        <f>VLOOKUP(F774,'전체(대표)'!$C$2:$J$420,8,FALSE)</f>
        <v>2022-06-17</v>
      </c>
    </row>
    <row r="775" spans="1:11" x14ac:dyDescent="0.4">
      <c r="A775" t="s">
        <v>1506</v>
      </c>
      <c r="B775" t="s">
        <v>60</v>
      </c>
      <c r="C775">
        <v>3948</v>
      </c>
      <c r="D775">
        <v>5950</v>
      </c>
      <c r="E775" t="s">
        <v>1481</v>
      </c>
      <c r="F775" t="s">
        <v>1481</v>
      </c>
      <c r="G775" t="str">
        <f>VLOOKUP(F775,'전체(대표)'!$C$2:$J$420,3,FALSE)</f>
        <v>유기농산물</v>
      </c>
      <c r="H775" t="str">
        <f>VLOOKUP(F775,'전체(대표)'!$C$2:$J$420,4,FALSE)</f>
        <v>칠성유기농영농조합법인</v>
      </c>
      <c r="I775">
        <f>VLOOKUP(F775,'전체(대표)'!$C$2:$J$420,5,FALSE)</f>
        <v>30</v>
      </c>
      <c r="J775" t="str">
        <f>VLOOKUP(F775,'전체(대표)'!$C$2:$J$420,6,FALSE)</f>
        <v xml:space="preserve">충청북도 괴산군 칠성면 </v>
      </c>
      <c r="K775" t="str">
        <f>VLOOKUP(F775,'전체(대표)'!$C$2:$J$420,8,FALSE)</f>
        <v>2022-06-17</v>
      </c>
    </row>
    <row r="776" spans="1:11" x14ac:dyDescent="0.4">
      <c r="A776" t="s">
        <v>1507</v>
      </c>
      <c r="B776" t="s">
        <v>307</v>
      </c>
      <c r="C776">
        <v>950</v>
      </c>
      <c r="D776">
        <v>145</v>
      </c>
      <c r="E776" t="s">
        <v>1481</v>
      </c>
      <c r="F776" t="s">
        <v>1481</v>
      </c>
      <c r="G776" t="str">
        <f>VLOOKUP(F776,'전체(대표)'!$C$2:$J$420,3,FALSE)</f>
        <v>유기농산물</v>
      </c>
      <c r="H776" t="str">
        <f>VLOOKUP(F776,'전체(대표)'!$C$2:$J$420,4,FALSE)</f>
        <v>칠성유기농영농조합법인</v>
      </c>
      <c r="I776">
        <f>VLOOKUP(F776,'전체(대표)'!$C$2:$J$420,5,FALSE)</f>
        <v>30</v>
      </c>
      <c r="J776" t="str">
        <f>VLOOKUP(F776,'전체(대표)'!$C$2:$J$420,6,FALSE)</f>
        <v xml:space="preserve">충청북도 괴산군 칠성면 </v>
      </c>
      <c r="K776" t="str">
        <f>VLOOKUP(F776,'전체(대표)'!$C$2:$J$420,8,FALSE)</f>
        <v>2022-06-17</v>
      </c>
    </row>
    <row r="777" spans="1:11" x14ac:dyDescent="0.4">
      <c r="A777" t="s">
        <v>1507</v>
      </c>
      <c r="B777" t="s">
        <v>55</v>
      </c>
      <c r="C777">
        <v>4105</v>
      </c>
      <c r="D777">
        <v>2643</v>
      </c>
      <c r="E777" t="s">
        <v>1481</v>
      </c>
      <c r="F777" t="s">
        <v>1481</v>
      </c>
      <c r="G777" t="str">
        <f>VLOOKUP(F777,'전체(대표)'!$C$2:$J$420,3,FALSE)</f>
        <v>유기농산물</v>
      </c>
      <c r="H777" t="str">
        <f>VLOOKUP(F777,'전체(대표)'!$C$2:$J$420,4,FALSE)</f>
        <v>칠성유기농영농조합법인</v>
      </c>
      <c r="I777">
        <f>VLOOKUP(F777,'전체(대표)'!$C$2:$J$420,5,FALSE)</f>
        <v>30</v>
      </c>
      <c r="J777" t="str">
        <f>VLOOKUP(F777,'전체(대표)'!$C$2:$J$420,6,FALSE)</f>
        <v xml:space="preserve">충청북도 괴산군 칠성면 </v>
      </c>
      <c r="K777" t="str">
        <f>VLOOKUP(F777,'전체(대표)'!$C$2:$J$420,8,FALSE)</f>
        <v>2022-06-17</v>
      </c>
    </row>
    <row r="778" spans="1:11" x14ac:dyDescent="0.4">
      <c r="A778" t="s">
        <v>1507</v>
      </c>
      <c r="B778" t="s">
        <v>60</v>
      </c>
      <c r="C778">
        <v>950</v>
      </c>
      <c r="D778">
        <v>1450</v>
      </c>
      <c r="E778" t="s">
        <v>1481</v>
      </c>
      <c r="F778" t="s">
        <v>1481</v>
      </c>
      <c r="G778" t="str">
        <f>VLOOKUP(F778,'전체(대표)'!$C$2:$J$420,3,FALSE)</f>
        <v>유기농산물</v>
      </c>
      <c r="H778" t="str">
        <f>VLOOKUP(F778,'전체(대표)'!$C$2:$J$420,4,FALSE)</f>
        <v>칠성유기농영농조합법인</v>
      </c>
      <c r="I778">
        <f>VLOOKUP(F778,'전체(대표)'!$C$2:$J$420,5,FALSE)</f>
        <v>30</v>
      </c>
      <c r="J778" t="str">
        <f>VLOOKUP(F778,'전체(대표)'!$C$2:$J$420,6,FALSE)</f>
        <v xml:space="preserve">충청북도 괴산군 칠성면 </v>
      </c>
      <c r="K778" t="str">
        <f>VLOOKUP(F778,'전체(대표)'!$C$2:$J$420,8,FALSE)</f>
        <v>2022-06-17</v>
      </c>
    </row>
    <row r="779" spans="1:11" x14ac:dyDescent="0.4">
      <c r="A779" t="s">
        <v>1508</v>
      </c>
      <c r="B779" t="s">
        <v>1341</v>
      </c>
      <c r="C779">
        <v>2250</v>
      </c>
      <c r="D779">
        <v>544</v>
      </c>
      <c r="E779" t="s">
        <v>1481</v>
      </c>
      <c r="F779" t="s">
        <v>1481</v>
      </c>
      <c r="G779" t="str">
        <f>VLOOKUP(F779,'전체(대표)'!$C$2:$J$420,3,FALSE)</f>
        <v>유기농산물</v>
      </c>
      <c r="H779" t="str">
        <f>VLOOKUP(F779,'전체(대표)'!$C$2:$J$420,4,FALSE)</f>
        <v>칠성유기농영농조합법인</v>
      </c>
      <c r="I779">
        <f>VLOOKUP(F779,'전체(대표)'!$C$2:$J$420,5,FALSE)</f>
        <v>30</v>
      </c>
      <c r="J779" t="str">
        <f>VLOOKUP(F779,'전체(대표)'!$C$2:$J$420,6,FALSE)</f>
        <v xml:space="preserve">충청북도 괴산군 칠성면 </v>
      </c>
      <c r="K779" t="str">
        <f>VLOOKUP(F779,'전체(대표)'!$C$2:$J$420,8,FALSE)</f>
        <v>2022-06-17</v>
      </c>
    </row>
    <row r="780" spans="1:11" x14ac:dyDescent="0.4">
      <c r="A780" t="s">
        <v>1508</v>
      </c>
      <c r="B780" t="s">
        <v>60</v>
      </c>
      <c r="C780">
        <v>4500</v>
      </c>
      <c r="D780">
        <v>6800</v>
      </c>
      <c r="E780" t="s">
        <v>1481</v>
      </c>
      <c r="F780" t="s">
        <v>1481</v>
      </c>
      <c r="G780" t="str">
        <f>VLOOKUP(F780,'전체(대표)'!$C$2:$J$420,3,FALSE)</f>
        <v>유기농산물</v>
      </c>
      <c r="H780" t="str">
        <f>VLOOKUP(F780,'전체(대표)'!$C$2:$J$420,4,FALSE)</f>
        <v>칠성유기농영농조합법인</v>
      </c>
      <c r="I780">
        <f>VLOOKUP(F780,'전체(대표)'!$C$2:$J$420,5,FALSE)</f>
        <v>30</v>
      </c>
      <c r="J780" t="str">
        <f>VLOOKUP(F780,'전체(대표)'!$C$2:$J$420,6,FALSE)</f>
        <v xml:space="preserve">충청북도 괴산군 칠성면 </v>
      </c>
      <c r="K780" t="str">
        <f>VLOOKUP(F780,'전체(대표)'!$C$2:$J$420,8,FALSE)</f>
        <v>2022-06-17</v>
      </c>
    </row>
    <row r="781" spans="1:11" x14ac:dyDescent="0.4">
      <c r="A781" t="s">
        <v>1509</v>
      </c>
      <c r="B781" t="s">
        <v>446</v>
      </c>
      <c r="C781">
        <v>2150</v>
      </c>
      <c r="D781">
        <v>300</v>
      </c>
      <c r="E781" t="s">
        <v>1481</v>
      </c>
      <c r="F781" t="s">
        <v>1481</v>
      </c>
      <c r="G781" t="str">
        <f>VLOOKUP(F781,'전체(대표)'!$C$2:$J$420,3,FALSE)</f>
        <v>유기농산물</v>
      </c>
      <c r="H781" t="str">
        <f>VLOOKUP(F781,'전체(대표)'!$C$2:$J$420,4,FALSE)</f>
        <v>칠성유기농영농조합법인</v>
      </c>
      <c r="I781">
        <f>VLOOKUP(F781,'전체(대표)'!$C$2:$J$420,5,FALSE)</f>
        <v>30</v>
      </c>
      <c r="J781" t="str">
        <f>VLOOKUP(F781,'전체(대표)'!$C$2:$J$420,6,FALSE)</f>
        <v xml:space="preserve">충청북도 괴산군 칠성면 </v>
      </c>
      <c r="K781" t="str">
        <f>VLOOKUP(F781,'전체(대표)'!$C$2:$J$420,8,FALSE)</f>
        <v>2022-06-17</v>
      </c>
    </row>
    <row r="782" spans="1:11" x14ac:dyDescent="0.4">
      <c r="A782" t="s">
        <v>1509</v>
      </c>
      <c r="B782" t="s">
        <v>307</v>
      </c>
      <c r="C782">
        <v>2100</v>
      </c>
      <c r="D782">
        <v>400</v>
      </c>
      <c r="E782" t="s">
        <v>1481</v>
      </c>
      <c r="F782" t="s">
        <v>1481</v>
      </c>
      <c r="G782" t="str">
        <f>VLOOKUP(F782,'전체(대표)'!$C$2:$J$420,3,FALSE)</f>
        <v>유기농산물</v>
      </c>
      <c r="H782" t="str">
        <f>VLOOKUP(F782,'전체(대표)'!$C$2:$J$420,4,FALSE)</f>
        <v>칠성유기농영농조합법인</v>
      </c>
      <c r="I782">
        <f>VLOOKUP(F782,'전체(대표)'!$C$2:$J$420,5,FALSE)</f>
        <v>30</v>
      </c>
      <c r="J782" t="str">
        <f>VLOOKUP(F782,'전체(대표)'!$C$2:$J$420,6,FALSE)</f>
        <v xml:space="preserve">충청북도 괴산군 칠성면 </v>
      </c>
      <c r="K782" t="str">
        <f>VLOOKUP(F782,'전체(대표)'!$C$2:$J$420,8,FALSE)</f>
        <v>2022-06-17</v>
      </c>
    </row>
    <row r="783" spans="1:11" x14ac:dyDescent="0.4">
      <c r="A783" t="s">
        <v>1509</v>
      </c>
      <c r="B783" t="s">
        <v>1341</v>
      </c>
      <c r="C783">
        <v>1173</v>
      </c>
      <c r="D783">
        <v>180</v>
      </c>
      <c r="E783" t="s">
        <v>1481</v>
      </c>
      <c r="F783" t="s">
        <v>1481</v>
      </c>
      <c r="G783" t="str">
        <f>VLOOKUP(F783,'전체(대표)'!$C$2:$J$420,3,FALSE)</f>
        <v>유기농산물</v>
      </c>
      <c r="H783" t="str">
        <f>VLOOKUP(F783,'전체(대표)'!$C$2:$J$420,4,FALSE)</f>
        <v>칠성유기농영농조합법인</v>
      </c>
      <c r="I783">
        <f>VLOOKUP(F783,'전체(대표)'!$C$2:$J$420,5,FALSE)</f>
        <v>30</v>
      </c>
      <c r="J783" t="str">
        <f>VLOOKUP(F783,'전체(대표)'!$C$2:$J$420,6,FALSE)</f>
        <v xml:space="preserve">충청북도 괴산군 칠성면 </v>
      </c>
      <c r="K783" t="str">
        <f>VLOOKUP(F783,'전체(대표)'!$C$2:$J$420,8,FALSE)</f>
        <v>2022-06-17</v>
      </c>
    </row>
    <row r="784" spans="1:11" x14ac:dyDescent="0.4">
      <c r="A784" t="s">
        <v>1509</v>
      </c>
      <c r="B784" t="s">
        <v>60</v>
      </c>
      <c r="C784">
        <v>3323</v>
      </c>
      <c r="D784">
        <v>5050</v>
      </c>
      <c r="E784" t="s">
        <v>1481</v>
      </c>
      <c r="F784" t="s">
        <v>1481</v>
      </c>
      <c r="G784" t="str">
        <f>VLOOKUP(F784,'전체(대표)'!$C$2:$J$420,3,FALSE)</f>
        <v>유기농산물</v>
      </c>
      <c r="H784" t="str">
        <f>VLOOKUP(F784,'전체(대표)'!$C$2:$J$420,4,FALSE)</f>
        <v>칠성유기농영농조합법인</v>
      </c>
      <c r="I784">
        <f>VLOOKUP(F784,'전체(대표)'!$C$2:$J$420,5,FALSE)</f>
        <v>30</v>
      </c>
      <c r="J784" t="str">
        <f>VLOOKUP(F784,'전체(대표)'!$C$2:$J$420,6,FALSE)</f>
        <v xml:space="preserve">충청북도 괴산군 칠성면 </v>
      </c>
      <c r="K784" t="str">
        <f>VLOOKUP(F784,'전체(대표)'!$C$2:$J$420,8,FALSE)</f>
        <v>2022-06-17</v>
      </c>
    </row>
    <row r="785" spans="1:11" x14ac:dyDescent="0.4">
      <c r="A785" t="s">
        <v>1510</v>
      </c>
      <c r="B785" t="s">
        <v>307</v>
      </c>
      <c r="C785">
        <v>7650</v>
      </c>
      <c r="D785">
        <v>700</v>
      </c>
      <c r="E785" t="s">
        <v>1481</v>
      </c>
      <c r="F785" t="s">
        <v>1481</v>
      </c>
      <c r="G785" t="str">
        <f>VLOOKUP(F785,'전체(대표)'!$C$2:$J$420,3,FALSE)</f>
        <v>유기농산물</v>
      </c>
      <c r="H785" t="str">
        <f>VLOOKUP(F785,'전체(대표)'!$C$2:$J$420,4,FALSE)</f>
        <v>칠성유기농영농조합법인</v>
      </c>
      <c r="I785">
        <f>VLOOKUP(F785,'전체(대표)'!$C$2:$J$420,5,FALSE)</f>
        <v>30</v>
      </c>
      <c r="J785" t="str">
        <f>VLOOKUP(F785,'전체(대표)'!$C$2:$J$420,6,FALSE)</f>
        <v xml:space="preserve">충청북도 괴산군 칠성면 </v>
      </c>
      <c r="K785" t="str">
        <f>VLOOKUP(F785,'전체(대표)'!$C$2:$J$420,8,FALSE)</f>
        <v>2022-06-17</v>
      </c>
    </row>
    <row r="786" spans="1:11" x14ac:dyDescent="0.4">
      <c r="A786" t="s">
        <v>1510</v>
      </c>
      <c r="B786" t="s">
        <v>180</v>
      </c>
      <c r="C786">
        <v>7650</v>
      </c>
      <c r="D786">
        <v>4950</v>
      </c>
      <c r="E786" t="s">
        <v>1481</v>
      </c>
      <c r="F786" t="s">
        <v>1481</v>
      </c>
      <c r="G786" t="str">
        <f>VLOOKUP(F786,'전체(대표)'!$C$2:$J$420,3,FALSE)</f>
        <v>유기농산물</v>
      </c>
      <c r="H786" t="str">
        <f>VLOOKUP(F786,'전체(대표)'!$C$2:$J$420,4,FALSE)</f>
        <v>칠성유기농영농조합법인</v>
      </c>
      <c r="I786">
        <f>VLOOKUP(F786,'전체(대표)'!$C$2:$J$420,5,FALSE)</f>
        <v>30</v>
      </c>
      <c r="J786" t="str">
        <f>VLOOKUP(F786,'전체(대표)'!$C$2:$J$420,6,FALSE)</f>
        <v xml:space="preserve">충청북도 괴산군 칠성면 </v>
      </c>
      <c r="K786" t="str">
        <f>VLOOKUP(F786,'전체(대표)'!$C$2:$J$420,8,FALSE)</f>
        <v>2022-06-17</v>
      </c>
    </row>
    <row r="787" spans="1:11" x14ac:dyDescent="0.4">
      <c r="A787" t="s">
        <v>1510</v>
      </c>
      <c r="B787" t="s">
        <v>60</v>
      </c>
      <c r="C787">
        <v>7650</v>
      </c>
      <c r="D787">
        <v>7700</v>
      </c>
      <c r="E787" t="s">
        <v>1481</v>
      </c>
      <c r="F787" t="s">
        <v>1481</v>
      </c>
      <c r="G787" t="str">
        <f>VLOOKUP(F787,'전체(대표)'!$C$2:$J$420,3,FALSE)</f>
        <v>유기농산물</v>
      </c>
      <c r="H787" t="str">
        <f>VLOOKUP(F787,'전체(대표)'!$C$2:$J$420,4,FALSE)</f>
        <v>칠성유기농영농조합법인</v>
      </c>
      <c r="I787">
        <f>VLOOKUP(F787,'전체(대표)'!$C$2:$J$420,5,FALSE)</f>
        <v>30</v>
      </c>
      <c r="J787" t="str">
        <f>VLOOKUP(F787,'전체(대표)'!$C$2:$J$420,6,FALSE)</f>
        <v xml:space="preserve">충청북도 괴산군 칠성면 </v>
      </c>
      <c r="K787" t="str">
        <f>VLOOKUP(F787,'전체(대표)'!$C$2:$J$420,8,FALSE)</f>
        <v>2022-06-17</v>
      </c>
    </row>
    <row r="788" spans="1:11" x14ac:dyDescent="0.4">
      <c r="A788" t="s">
        <v>1511</v>
      </c>
      <c r="B788" t="s">
        <v>1512</v>
      </c>
      <c r="C788">
        <v>8888</v>
      </c>
      <c r="D788">
        <v>90000</v>
      </c>
      <c r="E788" t="s">
        <v>1513</v>
      </c>
      <c r="F788" t="s">
        <v>1513</v>
      </c>
      <c r="G788" t="str">
        <f>VLOOKUP(F788,'전체(대표)'!$C$2:$J$420,3,FALSE)</f>
        <v>유기농산물</v>
      </c>
      <c r="H788" t="str">
        <f>VLOOKUP(F788,'전체(대표)'!$C$2:$J$420,4,FALSE)</f>
        <v>눈비산마을</v>
      </c>
      <c r="I788">
        <f>VLOOKUP(F788,'전체(대표)'!$C$2:$J$420,5,FALSE)</f>
        <v>1</v>
      </c>
      <c r="J788" t="str">
        <f>VLOOKUP(F788,'전체(대표)'!$C$2:$J$420,6,FALSE)</f>
        <v xml:space="preserve">충청북도 괴산군 소수면 </v>
      </c>
      <c r="K788" t="str">
        <f>VLOOKUP(F788,'전체(대표)'!$C$2:$J$420,8,FALSE)</f>
        <v>2022-06-18</v>
      </c>
    </row>
    <row r="789" spans="1:11" x14ac:dyDescent="0.4">
      <c r="A789" t="s">
        <v>1511</v>
      </c>
      <c r="B789" t="s">
        <v>201</v>
      </c>
      <c r="C789">
        <v>2696</v>
      </c>
      <c r="D789">
        <v>6000</v>
      </c>
      <c r="E789" t="s">
        <v>1513</v>
      </c>
      <c r="F789" t="s">
        <v>1513</v>
      </c>
      <c r="G789" t="str">
        <f>VLOOKUP(F789,'전체(대표)'!$C$2:$J$420,3,FALSE)</f>
        <v>유기농산물</v>
      </c>
      <c r="H789" t="str">
        <f>VLOOKUP(F789,'전체(대표)'!$C$2:$J$420,4,FALSE)</f>
        <v>눈비산마을</v>
      </c>
      <c r="I789">
        <f>VLOOKUP(F789,'전체(대표)'!$C$2:$J$420,5,FALSE)</f>
        <v>1</v>
      </c>
      <c r="J789" t="str">
        <f>VLOOKUP(F789,'전체(대표)'!$C$2:$J$420,6,FALSE)</f>
        <v xml:space="preserve">충청북도 괴산군 소수면 </v>
      </c>
      <c r="K789" t="str">
        <f>VLOOKUP(F789,'전체(대표)'!$C$2:$J$420,8,FALSE)</f>
        <v>2022-06-18</v>
      </c>
    </row>
    <row r="790" spans="1:11" x14ac:dyDescent="0.4">
      <c r="A790" t="s">
        <v>1511</v>
      </c>
      <c r="B790" t="s">
        <v>1448</v>
      </c>
      <c r="C790">
        <v>66</v>
      </c>
      <c r="D790">
        <v>30</v>
      </c>
      <c r="E790" t="s">
        <v>1513</v>
      </c>
      <c r="F790" t="s">
        <v>1513</v>
      </c>
      <c r="G790" t="str">
        <f>VLOOKUP(F790,'전체(대표)'!$C$2:$J$420,3,FALSE)</f>
        <v>유기농산물</v>
      </c>
      <c r="H790" t="str">
        <f>VLOOKUP(F790,'전체(대표)'!$C$2:$J$420,4,FALSE)</f>
        <v>눈비산마을</v>
      </c>
      <c r="I790">
        <f>VLOOKUP(F790,'전체(대표)'!$C$2:$J$420,5,FALSE)</f>
        <v>1</v>
      </c>
      <c r="J790" t="str">
        <f>VLOOKUP(F790,'전체(대표)'!$C$2:$J$420,6,FALSE)</f>
        <v xml:space="preserve">충청북도 괴산군 소수면 </v>
      </c>
      <c r="K790" t="str">
        <f>VLOOKUP(F790,'전체(대표)'!$C$2:$J$420,8,FALSE)</f>
        <v>2022-06-18</v>
      </c>
    </row>
    <row r="791" spans="1:11" x14ac:dyDescent="0.4">
      <c r="A791" t="s">
        <v>1511</v>
      </c>
      <c r="B791" t="s">
        <v>397</v>
      </c>
      <c r="C791">
        <v>810</v>
      </c>
      <c r="D791">
        <v>654</v>
      </c>
      <c r="E791" t="s">
        <v>1513</v>
      </c>
      <c r="F791" t="s">
        <v>1513</v>
      </c>
      <c r="G791" t="str">
        <f>VLOOKUP(F791,'전체(대표)'!$C$2:$J$420,3,FALSE)</f>
        <v>유기농산물</v>
      </c>
      <c r="H791" t="str">
        <f>VLOOKUP(F791,'전체(대표)'!$C$2:$J$420,4,FALSE)</f>
        <v>눈비산마을</v>
      </c>
      <c r="I791">
        <f>VLOOKUP(F791,'전체(대표)'!$C$2:$J$420,5,FALSE)</f>
        <v>1</v>
      </c>
      <c r="J791" t="str">
        <f>VLOOKUP(F791,'전체(대표)'!$C$2:$J$420,6,FALSE)</f>
        <v xml:space="preserve">충청북도 괴산군 소수면 </v>
      </c>
      <c r="K791" t="str">
        <f>VLOOKUP(F791,'전체(대표)'!$C$2:$J$420,8,FALSE)</f>
        <v>2022-06-18</v>
      </c>
    </row>
    <row r="792" spans="1:11" x14ac:dyDescent="0.4">
      <c r="A792" t="s">
        <v>1511</v>
      </c>
      <c r="B792" t="s">
        <v>1372</v>
      </c>
      <c r="C792">
        <v>330</v>
      </c>
      <c r="D792">
        <v>150</v>
      </c>
      <c r="E792" t="s">
        <v>1513</v>
      </c>
      <c r="F792" t="s">
        <v>1513</v>
      </c>
      <c r="G792" t="str">
        <f>VLOOKUP(F792,'전체(대표)'!$C$2:$J$420,3,FALSE)</f>
        <v>유기농산물</v>
      </c>
      <c r="H792" t="str">
        <f>VLOOKUP(F792,'전체(대표)'!$C$2:$J$420,4,FALSE)</f>
        <v>눈비산마을</v>
      </c>
      <c r="I792">
        <f>VLOOKUP(F792,'전체(대표)'!$C$2:$J$420,5,FALSE)</f>
        <v>1</v>
      </c>
      <c r="J792" t="str">
        <f>VLOOKUP(F792,'전체(대표)'!$C$2:$J$420,6,FALSE)</f>
        <v xml:space="preserve">충청북도 괴산군 소수면 </v>
      </c>
      <c r="K792" t="str">
        <f>VLOOKUP(F792,'전체(대표)'!$C$2:$J$420,8,FALSE)</f>
        <v>2022-06-18</v>
      </c>
    </row>
    <row r="793" spans="1:11" x14ac:dyDescent="0.4">
      <c r="A793" t="s">
        <v>1511</v>
      </c>
      <c r="B793" t="s">
        <v>684</v>
      </c>
      <c r="C793">
        <v>2124</v>
      </c>
      <c r="D793">
        <v>50</v>
      </c>
      <c r="E793" t="s">
        <v>1513</v>
      </c>
      <c r="F793" t="s">
        <v>1513</v>
      </c>
      <c r="G793" t="str">
        <f>VLOOKUP(F793,'전체(대표)'!$C$2:$J$420,3,FALSE)</f>
        <v>유기농산물</v>
      </c>
      <c r="H793" t="str">
        <f>VLOOKUP(F793,'전체(대표)'!$C$2:$J$420,4,FALSE)</f>
        <v>눈비산마을</v>
      </c>
      <c r="I793">
        <f>VLOOKUP(F793,'전체(대표)'!$C$2:$J$420,5,FALSE)</f>
        <v>1</v>
      </c>
      <c r="J793" t="str">
        <f>VLOOKUP(F793,'전체(대표)'!$C$2:$J$420,6,FALSE)</f>
        <v xml:space="preserve">충청북도 괴산군 소수면 </v>
      </c>
      <c r="K793" t="str">
        <f>VLOOKUP(F793,'전체(대표)'!$C$2:$J$420,8,FALSE)</f>
        <v>2022-06-18</v>
      </c>
    </row>
    <row r="794" spans="1:11" x14ac:dyDescent="0.4">
      <c r="A794" t="s">
        <v>1511</v>
      </c>
      <c r="B794" t="s">
        <v>228</v>
      </c>
      <c r="C794">
        <v>235</v>
      </c>
      <c r="D794">
        <v>1000</v>
      </c>
      <c r="E794" t="s">
        <v>1513</v>
      </c>
      <c r="F794" t="s">
        <v>1513</v>
      </c>
      <c r="G794" t="str">
        <f>VLOOKUP(F794,'전체(대표)'!$C$2:$J$420,3,FALSE)</f>
        <v>유기농산물</v>
      </c>
      <c r="H794" t="str">
        <f>VLOOKUP(F794,'전체(대표)'!$C$2:$J$420,4,FALSE)</f>
        <v>눈비산마을</v>
      </c>
      <c r="I794">
        <f>VLOOKUP(F794,'전체(대표)'!$C$2:$J$420,5,FALSE)</f>
        <v>1</v>
      </c>
      <c r="J794" t="str">
        <f>VLOOKUP(F794,'전체(대표)'!$C$2:$J$420,6,FALSE)</f>
        <v xml:space="preserve">충청북도 괴산군 소수면 </v>
      </c>
      <c r="K794" t="str">
        <f>VLOOKUP(F794,'전체(대표)'!$C$2:$J$420,8,FALSE)</f>
        <v>2022-06-18</v>
      </c>
    </row>
    <row r="795" spans="1:11" x14ac:dyDescent="0.4">
      <c r="A795" t="s">
        <v>1511</v>
      </c>
      <c r="B795" t="s">
        <v>13</v>
      </c>
      <c r="C795">
        <v>915</v>
      </c>
      <c r="D795">
        <v>2500</v>
      </c>
      <c r="E795" t="s">
        <v>1513</v>
      </c>
      <c r="F795" t="s">
        <v>1513</v>
      </c>
      <c r="G795" t="str">
        <f>VLOOKUP(F795,'전체(대표)'!$C$2:$J$420,3,FALSE)</f>
        <v>유기농산물</v>
      </c>
      <c r="H795" t="str">
        <f>VLOOKUP(F795,'전체(대표)'!$C$2:$J$420,4,FALSE)</f>
        <v>눈비산마을</v>
      </c>
      <c r="I795">
        <f>VLOOKUP(F795,'전체(대표)'!$C$2:$J$420,5,FALSE)</f>
        <v>1</v>
      </c>
      <c r="J795" t="str">
        <f>VLOOKUP(F795,'전체(대표)'!$C$2:$J$420,6,FALSE)</f>
        <v xml:space="preserve">충청북도 괴산군 소수면 </v>
      </c>
      <c r="K795" t="str">
        <f>VLOOKUP(F795,'전체(대표)'!$C$2:$J$420,8,FALSE)</f>
        <v>2022-06-18</v>
      </c>
    </row>
    <row r="796" spans="1:11" x14ac:dyDescent="0.4">
      <c r="A796" t="s">
        <v>1511</v>
      </c>
      <c r="B796" t="s">
        <v>1362</v>
      </c>
      <c r="C796">
        <v>66</v>
      </c>
      <c r="D796">
        <v>30</v>
      </c>
      <c r="E796" t="s">
        <v>1513</v>
      </c>
      <c r="F796" t="s">
        <v>1513</v>
      </c>
      <c r="G796" t="str">
        <f>VLOOKUP(F796,'전체(대표)'!$C$2:$J$420,3,FALSE)</f>
        <v>유기농산물</v>
      </c>
      <c r="H796" t="str">
        <f>VLOOKUP(F796,'전체(대표)'!$C$2:$J$420,4,FALSE)</f>
        <v>눈비산마을</v>
      </c>
      <c r="I796">
        <f>VLOOKUP(F796,'전체(대표)'!$C$2:$J$420,5,FALSE)</f>
        <v>1</v>
      </c>
      <c r="J796" t="str">
        <f>VLOOKUP(F796,'전체(대표)'!$C$2:$J$420,6,FALSE)</f>
        <v xml:space="preserve">충청북도 괴산군 소수면 </v>
      </c>
      <c r="K796" t="str">
        <f>VLOOKUP(F796,'전체(대표)'!$C$2:$J$420,8,FALSE)</f>
        <v>2022-06-18</v>
      </c>
    </row>
    <row r="797" spans="1:11" x14ac:dyDescent="0.4">
      <c r="A797" t="s">
        <v>1511</v>
      </c>
      <c r="B797" t="s">
        <v>60</v>
      </c>
      <c r="C797">
        <v>1627</v>
      </c>
      <c r="D797">
        <v>550</v>
      </c>
      <c r="E797" t="s">
        <v>1513</v>
      </c>
      <c r="F797" t="s">
        <v>1513</v>
      </c>
      <c r="G797" t="str">
        <f>VLOOKUP(F797,'전체(대표)'!$C$2:$J$420,3,FALSE)</f>
        <v>유기농산물</v>
      </c>
      <c r="H797" t="str">
        <f>VLOOKUP(F797,'전체(대표)'!$C$2:$J$420,4,FALSE)</f>
        <v>눈비산마을</v>
      </c>
      <c r="I797">
        <f>VLOOKUP(F797,'전체(대표)'!$C$2:$J$420,5,FALSE)</f>
        <v>1</v>
      </c>
      <c r="J797" t="str">
        <f>VLOOKUP(F797,'전체(대표)'!$C$2:$J$420,6,FALSE)</f>
        <v xml:space="preserve">충청북도 괴산군 소수면 </v>
      </c>
      <c r="K797" t="str">
        <f>VLOOKUP(F797,'전체(대표)'!$C$2:$J$420,8,FALSE)</f>
        <v>2022-06-18</v>
      </c>
    </row>
    <row r="798" spans="1:11" x14ac:dyDescent="0.4">
      <c r="A798" t="s">
        <v>1511</v>
      </c>
      <c r="B798" t="s">
        <v>1450</v>
      </c>
      <c r="C798">
        <v>66</v>
      </c>
      <c r="D798">
        <v>40</v>
      </c>
      <c r="E798" t="s">
        <v>1513</v>
      </c>
      <c r="F798" t="s">
        <v>1513</v>
      </c>
      <c r="G798" t="str">
        <f>VLOOKUP(F798,'전체(대표)'!$C$2:$J$420,3,FALSE)</f>
        <v>유기농산물</v>
      </c>
      <c r="H798" t="str">
        <f>VLOOKUP(F798,'전체(대표)'!$C$2:$J$420,4,FALSE)</f>
        <v>눈비산마을</v>
      </c>
      <c r="I798">
        <f>VLOOKUP(F798,'전체(대표)'!$C$2:$J$420,5,FALSE)</f>
        <v>1</v>
      </c>
      <c r="J798" t="str">
        <f>VLOOKUP(F798,'전체(대표)'!$C$2:$J$420,6,FALSE)</f>
        <v xml:space="preserve">충청북도 괴산군 소수면 </v>
      </c>
      <c r="K798" t="str">
        <f>VLOOKUP(F798,'전체(대표)'!$C$2:$J$420,8,FALSE)</f>
        <v>2022-06-18</v>
      </c>
    </row>
    <row r="799" spans="1:11" x14ac:dyDescent="0.4">
      <c r="A799" t="s">
        <v>1511</v>
      </c>
      <c r="B799" t="s">
        <v>258</v>
      </c>
      <c r="C799">
        <v>443</v>
      </c>
      <c r="D799">
        <v>250</v>
      </c>
      <c r="E799" t="s">
        <v>1513</v>
      </c>
      <c r="F799" t="s">
        <v>1513</v>
      </c>
      <c r="G799" t="str">
        <f>VLOOKUP(F799,'전체(대표)'!$C$2:$J$420,3,FALSE)</f>
        <v>유기농산물</v>
      </c>
      <c r="H799" t="str">
        <f>VLOOKUP(F799,'전체(대표)'!$C$2:$J$420,4,FALSE)</f>
        <v>눈비산마을</v>
      </c>
      <c r="I799">
        <f>VLOOKUP(F799,'전체(대표)'!$C$2:$J$420,5,FALSE)</f>
        <v>1</v>
      </c>
      <c r="J799" t="str">
        <f>VLOOKUP(F799,'전체(대표)'!$C$2:$J$420,6,FALSE)</f>
        <v xml:space="preserve">충청북도 괴산군 소수면 </v>
      </c>
      <c r="K799" t="str">
        <f>VLOOKUP(F799,'전체(대표)'!$C$2:$J$420,8,FALSE)</f>
        <v>2022-06-18</v>
      </c>
    </row>
    <row r="800" spans="1:11" x14ac:dyDescent="0.4">
      <c r="A800" t="s">
        <v>1511</v>
      </c>
      <c r="B800" t="s">
        <v>547</v>
      </c>
      <c r="C800">
        <v>1927</v>
      </c>
      <c r="D800">
        <v>250</v>
      </c>
      <c r="E800" t="s">
        <v>1513</v>
      </c>
      <c r="F800" t="s">
        <v>1513</v>
      </c>
      <c r="G800" t="str">
        <f>VLOOKUP(F800,'전체(대표)'!$C$2:$J$420,3,FALSE)</f>
        <v>유기농산물</v>
      </c>
      <c r="H800" t="str">
        <f>VLOOKUP(F800,'전체(대표)'!$C$2:$J$420,4,FALSE)</f>
        <v>눈비산마을</v>
      </c>
      <c r="I800">
        <f>VLOOKUP(F800,'전체(대표)'!$C$2:$J$420,5,FALSE)</f>
        <v>1</v>
      </c>
      <c r="J800" t="str">
        <f>VLOOKUP(F800,'전체(대표)'!$C$2:$J$420,6,FALSE)</f>
        <v xml:space="preserve">충청북도 괴산군 소수면 </v>
      </c>
      <c r="K800" t="str">
        <f>VLOOKUP(F800,'전체(대표)'!$C$2:$J$420,8,FALSE)</f>
        <v>2022-06-18</v>
      </c>
    </row>
    <row r="801" spans="1:11" x14ac:dyDescent="0.4">
      <c r="A801" t="s">
        <v>1511</v>
      </c>
      <c r="B801" t="s">
        <v>547</v>
      </c>
      <c r="C801">
        <v>756</v>
      </c>
      <c r="D801">
        <v>347</v>
      </c>
      <c r="E801" t="s">
        <v>1513</v>
      </c>
      <c r="F801" t="s">
        <v>1513</v>
      </c>
      <c r="G801" t="str">
        <f>VLOOKUP(F801,'전체(대표)'!$C$2:$J$420,3,FALSE)</f>
        <v>유기농산물</v>
      </c>
      <c r="H801" t="str">
        <f>VLOOKUP(F801,'전체(대표)'!$C$2:$J$420,4,FALSE)</f>
        <v>눈비산마을</v>
      </c>
      <c r="I801">
        <f>VLOOKUP(F801,'전체(대표)'!$C$2:$J$420,5,FALSE)</f>
        <v>1</v>
      </c>
      <c r="J801" t="str">
        <f>VLOOKUP(F801,'전체(대표)'!$C$2:$J$420,6,FALSE)</f>
        <v xml:space="preserve">충청북도 괴산군 소수면 </v>
      </c>
      <c r="K801" t="str">
        <f>VLOOKUP(F801,'전체(대표)'!$C$2:$J$420,8,FALSE)</f>
        <v>2022-06-18</v>
      </c>
    </row>
    <row r="802" spans="1:11" x14ac:dyDescent="0.4">
      <c r="A802" t="s">
        <v>1511</v>
      </c>
      <c r="B802" t="s">
        <v>1332</v>
      </c>
      <c r="C802">
        <v>2696</v>
      </c>
      <c r="D802">
        <v>500</v>
      </c>
      <c r="E802" t="s">
        <v>1513</v>
      </c>
      <c r="F802" t="s">
        <v>1513</v>
      </c>
      <c r="G802" t="str">
        <f>VLOOKUP(F802,'전체(대표)'!$C$2:$J$420,3,FALSE)</f>
        <v>유기농산물</v>
      </c>
      <c r="H802" t="str">
        <f>VLOOKUP(F802,'전체(대표)'!$C$2:$J$420,4,FALSE)</f>
        <v>눈비산마을</v>
      </c>
      <c r="I802">
        <f>VLOOKUP(F802,'전체(대표)'!$C$2:$J$420,5,FALSE)</f>
        <v>1</v>
      </c>
      <c r="J802" t="str">
        <f>VLOOKUP(F802,'전체(대표)'!$C$2:$J$420,6,FALSE)</f>
        <v xml:space="preserve">충청북도 괴산군 소수면 </v>
      </c>
      <c r="K802" t="str">
        <f>VLOOKUP(F802,'전체(대표)'!$C$2:$J$420,8,FALSE)</f>
        <v>2022-06-18</v>
      </c>
    </row>
    <row r="803" spans="1:11" x14ac:dyDescent="0.4">
      <c r="A803" t="s">
        <v>1511</v>
      </c>
      <c r="B803" t="s">
        <v>123</v>
      </c>
      <c r="C803">
        <v>500</v>
      </c>
      <c r="D803">
        <v>500</v>
      </c>
      <c r="E803" t="s">
        <v>1513</v>
      </c>
      <c r="F803" t="s">
        <v>1513</v>
      </c>
      <c r="G803" t="str">
        <f>VLOOKUP(F803,'전체(대표)'!$C$2:$J$420,3,FALSE)</f>
        <v>유기농산물</v>
      </c>
      <c r="H803" t="str">
        <f>VLOOKUP(F803,'전체(대표)'!$C$2:$J$420,4,FALSE)</f>
        <v>눈비산마을</v>
      </c>
      <c r="I803">
        <f>VLOOKUP(F803,'전체(대표)'!$C$2:$J$420,5,FALSE)</f>
        <v>1</v>
      </c>
      <c r="J803" t="str">
        <f>VLOOKUP(F803,'전체(대표)'!$C$2:$J$420,6,FALSE)</f>
        <v xml:space="preserve">충청북도 괴산군 소수면 </v>
      </c>
      <c r="K803" t="str">
        <f>VLOOKUP(F803,'전체(대표)'!$C$2:$J$420,8,FALSE)</f>
        <v>2022-06-18</v>
      </c>
    </row>
    <row r="804" spans="1:11" x14ac:dyDescent="0.4">
      <c r="A804" t="s">
        <v>233</v>
      </c>
      <c r="B804" t="s">
        <v>1249</v>
      </c>
      <c r="C804">
        <v>6807</v>
      </c>
      <c r="D804">
        <v>250</v>
      </c>
      <c r="E804" t="s">
        <v>1514</v>
      </c>
      <c r="F804" t="s">
        <v>1514</v>
      </c>
      <c r="G804" t="str">
        <f>VLOOKUP(F804,'전체(대표)'!$C$2:$J$420,3,FALSE)</f>
        <v>유기농산물</v>
      </c>
      <c r="H804" t="str">
        <f>VLOOKUP(F804,'전체(대표)'!$C$2:$J$420,4,FALSE)</f>
        <v>김낙진</v>
      </c>
      <c r="I804">
        <f>VLOOKUP(F804,'전체(대표)'!$C$2:$J$420,5,FALSE)</f>
        <v>1</v>
      </c>
      <c r="J804" t="str">
        <f>VLOOKUP(F804,'전체(대표)'!$C$2:$J$420,6,FALSE)</f>
        <v xml:space="preserve">충청북도 괴산군 청천면 </v>
      </c>
      <c r="K804" t="str">
        <f>VLOOKUP(F804,'전체(대표)'!$C$2:$J$420,8,FALSE)</f>
        <v>2022-06-17</v>
      </c>
    </row>
    <row r="805" spans="1:11" x14ac:dyDescent="0.4">
      <c r="A805" t="s">
        <v>233</v>
      </c>
      <c r="B805" t="s">
        <v>1251</v>
      </c>
      <c r="C805">
        <v>2670</v>
      </c>
      <c r="D805">
        <v>100</v>
      </c>
      <c r="E805" t="s">
        <v>1514</v>
      </c>
      <c r="F805" t="s">
        <v>1514</v>
      </c>
      <c r="G805" t="str">
        <f>VLOOKUP(F805,'전체(대표)'!$C$2:$J$420,3,FALSE)</f>
        <v>유기농산물</v>
      </c>
      <c r="H805" t="str">
        <f>VLOOKUP(F805,'전체(대표)'!$C$2:$J$420,4,FALSE)</f>
        <v>김낙진</v>
      </c>
      <c r="I805">
        <f>VLOOKUP(F805,'전체(대표)'!$C$2:$J$420,5,FALSE)</f>
        <v>1</v>
      </c>
      <c r="J805" t="str">
        <f>VLOOKUP(F805,'전체(대표)'!$C$2:$J$420,6,FALSE)</f>
        <v xml:space="preserve">충청북도 괴산군 청천면 </v>
      </c>
      <c r="K805" t="str">
        <f>VLOOKUP(F805,'전체(대표)'!$C$2:$J$420,8,FALSE)</f>
        <v>2022-06-17</v>
      </c>
    </row>
    <row r="806" spans="1:11" x14ac:dyDescent="0.4">
      <c r="A806" t="s">
        <v>233</v>
      </c>
      <c r="B806" t="s">
        <v>566</v>
      </c>
      <c r="C806">
        <v>4540</v>
      </c>
      <c r="D806">
        <v>50</v>
      </c>
      <c r="E806" t="s">
        <v>1514</v>
      </c>
      <c r="F806" t="s">
        <v>1514</v>
      </c>
      <c r="G806" t="str">
        <f>VLOOKUP(F806,'전체(대표)'!$C$2:$J$420,3,FALSE)</f>
        <v>유기농산물</v>
      </c>
      <c r="H806" t="str">
        <f>VLOOKUP(F806,'전체(대표)'!$C$2:$J$420,4,FALSE)</f>
        <v>김낙진</v>
      </c>
      <c r="I806">
        <f>VLOOKUP(F806,'전체(대표)'!$C$2:$J$420,5,FALSE)</f>
        <v>1</v>
      </c>
      <c r="J806" t="str">
        <f>VLOOKUP(F806,'전체(대표)'!$C$2:$J$420,6,FALSE)</f>
        <v xml:space="preserve">충청북도 괴산군 청천면 </v>
      </c>
      <c r="K806" t="str">
        <f>VLOOKUP(F806,'전체(대표)'!$C$2:$J$420,8,FALSE)</f>
        <v>2022-06-17</v>
      </c>
    </row>
    <row r="807" spans="1:11" x14ac:dyDescent="0.4">
      <c r="A807" t="s">
        <v>233</v>
      </c>
      <c r="B807" t="s">
        <v>802</v>
      </c>
      <c r="C807">
        <v>4340</v>
      </c>
      <c r="D807">
        <v>250</v>
      </c>
      <c r="E807" t="s">
        <v>1514</v>
      </c>
      <c r="F807" t="s">
        <v>1514</v>
      </c>
      <c r="G807" t="str">
        <f>VLOOKUP(F807,'전체(대표)'!$C$2:$J$420,3,FALSE)</f>
        <v>유기농산물</v>
      </c>
      <c r="H807" t="str">
        <f>VLOOKUP(F807,'전체(대표)'!$C$2:$J$420,4,FALSE)</f>
        <v>김낙진</v>
      </c>
      <c r="I807">
        <f>VLOOKUP(F807,'전체(대표)'!$C$2:$J$420,5,FALSE)</f>
        <v>1</v>
      </c>
      <c r="J807" t="str">
        <f>VLOOKUP(F807,'전체(대표)'!$C$2:$J$420,6,FALSE)</f>
        <v xml:space="preserve">충청북도 괴산군 청천면 </v>
      </c>
      <c r="K807" t="str">
        <f>VLOOKUP(F807,'전체(대표)'!$C$2:$J$420,8,FALSE)</f>
        <v>2022-06-17</v>
      </c>
    </row>
    <row r="808" spans="1:11" x14ac:dyDescent="0.4">
      <c r="A808" t="s">
        <v>233</v>
      </c>
      <c r="B808" t="s">
        <v>37</v>
      </c>
      <c r="C808">
        <v>2700</v>
      </c>
      <c r="D808">
        <v>15</v>
      </c>
      <c r="E808" t="s">
        <v>1514</v>
      </c>
      <c r="F808" t="s">
        <v>1514</v>
      </c>
      <c r="G808" t="str">
        <f>VLOOKUP(F808,'전체(대표)'!$C$2:$J$420,3,FALSE)</f>
        <v>유기농산물</v>
      </c>
      <c r="H808" t="str">
        <f>VLOOKUP(F808,'전체(대표)'!$C$2:$J$420,4,FALSE)</f>
        <v>김낙진</v>
      </c>
      <c r="I808">
        <f>VLOOKUP(F808,'전체(대표)'!$C$2:$J$420,5,FALSE)</f>
        <v>1</v>
      </c>
      <c r="J808" t="str">
        <f>VLOOKUP(F808,'전체(대표)'!$C$2:$J$420,6,FALSE)</f>
        <v xml:space="preserve">충청북도 괴산군 청천면 </v>
      </c>
      <c r="K808" t="str">
        <f>VLOOKUP(F808,'전체(대표)'!$C$2:$J$420,8,FALSE)</f>
        <v>2022-06-17</v>
      </c>
    </row>
    <row r="809" spans="1:11" x14ac:dyDescent="0.4">
      <c r="A809" t="s">
        <v>233</v>
      </c>
      <c r="B809" t="s">
        <v>1515</v>
      </c>
      <c r="C809">
        <v>4440</v>
      </c>
      <c r="D809">
        <v>200</v>
      </c>
      <c r="E809" t="s">
        <v>1514</v>
      </c>
      <c r="F809" t="s">
        <v>1514</v>
      </c>
      <c r="G809" t="str">
        <f>VLOOKUP(F809,'전체(대표)'!$C$2:$J$420,3,FALSE)</f>
        <v>유기농산물</v>
      </c>
      <c r="H809" t="str">
        <f>VLOOKUP(F809,'전체(대표)'!$C$2:$J$420,4,FALSE)</f>
        <v>김낙진</v>
      </c>
      <c r="I809">
        <f>VLOOKUP(F809,'전체(대표)'!$C$2:$J$420,5,FALSE)</f>
        <v>1</v>
      </c>
      <c r="J809" t="str">
        <f>VLOOKUP(F809,'전체(대표)'!$C$2:$J$420,6,FALSE)</f>
        <v xml:space="preserve">충청북도 괴산군 청천면 </v>
      </c>
      <c r="K809" t="str">
        <f>VLOOKUP(F809,'전체(대표)'!$C$2:$J$420,8,FALSE)</f>
        <v>2022-06-17</v>
      </c>
    </row>
    <row r="810" spans="1:11" x14ac:dyDescent="0.4">
      <c r="A810" t="s">
        <v>233</v>
      </c>
      <c r="B810" t="s">
        <v>1516</v>
      </c>
      <c r="C810">
        <v>2273</v>
      </c>
      <c r="D810">
        <v>100</v>
      </c>
      <c r="E810" t="s">
        <v>1514</v>
      </c>
      <c r="F810" t="s">
        <v>1514</v>
      </c>
      <c r="G810" t="str">
        <f>VLOOKUP(F810,'전체(대표)'!$C$2:$J$420,3,FALSE)</f>
        <v>유기농산물</v>
      </c>
      <c r="H810" t="str">
        <f>VLOOKUP(F810,'전체(대표)'!$C$2:$J$420,4,FALSE)</f>
        <v>김낙진</v>
      </c>
      <c r="I810">
        <f>VLOOKUP(F810,'전체(대표)'!$C$2:$J$420,5,FALSE)</f>
        <v>1</v>
      </c>
      <c r="J810" t="str">
        <f>VLOOKUP(F810,'전체(대표)'!$C$2:$J$420,6,FALSE)</f>
        <v xml:space="preserve">충청북도 괴산군 청천면 </v>
      </c>
      <c r="K810" t="str">
        <f>VLOOKUP(F810,'전체(대표)'!$C$2:$J$420,8,FALSE)</f>
        <v>2022-06-17</v>
      </c>
    </row>
    <row r="811" spans="1:11" x14ac:dyDescent="0.4">
      <c r="A811" t="s">
        <v>233</v>
      </c>
      <c r="B811" t="s">
        <v>810</v>
      </c>
      <c r="C811">
        <v>4430</v>
      </c>
      <c r="D811">
        <v>150</v>
      </c>
      <c r="E811" t="s">
        <v>1514</v>
      </c>
      <c r="F811" t="s">
        <v>1514</v>
      </c>
      <c r="G811" t="str">
        <f>VLOOKUP(F811,'전체(대표)'!$C$2:$J$420,3,FALSE)</f>
        <v>유기농산물</v>
      </c>
      <c r="H811" t="str">
        <f>VLOOKUP(F811,'전체(대표)'!$C$2:$J$420,4,FALSE)</f>
        <v>김낙진</v>
      </c>
      <c r="I811">
        <f>VLOOKUP(F811,'전체(대표)'!$C$2:$J$420,5,FALSE)</f>
        <v>1</v>
      </c>
      <c r="J811" t="str">
        <f>VLOOKUP(F811,'전체(대표)'!$C$2:$J$420,6,FALSE)</f>
        <v xml:space="preserve">충청북도 괴산군 청천면 </v>
      </c>
      <c r="K811" t="str">
        <f>VLOOKUP(F811,'전체(대표)'!$C$2:$J$420,8,FALSE)</f>
        <v>2022-06-17</v>
      </c>
    </row>
    <row r="812" spans="1:11" x14ac:dyDescent="0.4">
      <c r="A812" t="s">
        <v>235</v>
      </c>
      <c r="B812" t="s">
        <v>1303</v>
      </c>
      <c r="C812">
        <v>1183</v>
      </c>
      <c r="D812">
        <v>100</v>
      </c>
      <c r="E812" t="s">
        <v>1517</v>
      </c>
      <c r="F812" t="s">
        <v>1517</v>
      </c>
      <c r="G812" t="str">
        <f>VLOOKUP(F812,'전체(대표)'!$C$2:$J$420,3,FALSE)</f>
        <v>유기농산물</v>
      </c>
      <c r="H812" t="str">
        <f>VLOOKUP(F812,'전체(대표)'!$C$2:$J$420,4,FALSE)</f>
        <v>이효신</v>
      </c>
      <c r="I812">
        <f>VLOOKUP(F812,'전체(대표)'!$C$2:$J$420,5,FALSE)</f>
        <v>1</v>
      </c>
      <c r="J812" t="str">
        <f>VLOOKUP(F812,'전체(대표)'!$C$2:$J$420,6,FALSE)</f>
        <v xml:space="preserve">충청북도 괴산군 문광면 </v>
      </c>
      <c r="K812" t="str">
        <f>VLOOKUP(F812,'전체(대표)'!$C$2:$J$420,8,FALSE)</f>
        <v>2022-06-25</v>
      </c>
    </row>
    <row r="813" spans="1:11" x14ac:dyDescent="0.4">
      <c r="A813" t="s">
        <v>235</v>
      </c>
      <c r="B813" t="s">
        <v>123</v>
      </c>
      <c r="C813">
        <v>2303</v>
      </c>
      <c r="D813">
        <v>16500</v>
      </c>
      <c r="E813" t="s">
        <v>1517</v>
      </c>
      <c r="F813" t="s">
        <v>1517</v>
      </c>
      <c r="G813" t="str">
        <f>VLOOKUP(F813,'전체(대표)'!$C$2:$J$420,3,FALSE)</f>
        <v>유기농산물</v>
      </c>
      <c r="H813" t="str">
        <f>VLOOKUP(F813,'전체(대표)'!$C$2:$J$420,4,FALSE)</f>
        <v>이효신</v>
      </c>
      <c r="I813">
        <f>VLOOKUP(F813,'전체(대표)'!$C$2:$J$420,5,FALSE)</f>
        <v>1</v>
      </c>
      <c r="J813" t="str">
        <f>VLOOKUP(F813,'전체(대표)'!$C$2:$J$420,6,FALSE)</f>
        <v xml:space="preserve">충청북도 괴산군 문광면 </v>
      </c>
      <c r="K813" t="str">
        <f>VLOOKUP(F813,'전체(대표)'!$C$2:$J$420,8,FALSE)</f>
        <v>2022-06-25</v>
      </c>
    </row>
    <row r="814" spans="1:11" x14ac:dyDescent="0.4">
      <c r="A814" t="s">
        <v>235</v>
      </c>
      <c r="B814" t="s">
        <v>123</v>
      </c>
      <c r="C814">
        <v>4476</v>
      </c>
      <c r="D814">
        <v>30360</v>
      </c>
      <c r="E814" t="s">
        <v>1517</v>
      </c>
      <c r="F814" t="s">
        <v>1517</v>
      </c>
      <c r="G814" t="str">
        <f>VLOOKUP(F814,'전체(대표)'!$C$2:$J$420,3,FALSE)</f>
        <v>유기농산물</v>
      </c>
      <c r="H814" t="str">
        <f>VLOOKUP(F814,'전체(대표)'!$C$2:$J$420,4,FALSE)</f>
        <v>이효신</v>
      </c>
      <c r="I814">
        <f>VLOOKUP(F814,'전체(대표)'!$C$2:$J$420,5,FALSE)</f>
        <v>1</v>
      </c>
      <c r="J814" t="str">
        <f>VLOOKUP(F814,'전체(대표)'!$C$2:$J$420,6,FALSE)</f>
        <v xml:space="preserve">충청북도 괴산군 문광면 </v>
      </c>
      <c r="K814" t="str">
        <f>VLOOKUP(F814,'전체(대표)'!$C$2:$J$420,8,FALSE)</f>
        <v>2022-06-25</v>
      </c>
    </row>
    <row r="815" spans="1:11" x14ac:dyDescent="0.4">
      <c r="A815" t="s">
        <v>239</v>
      </c>
      <c r="B815" t="s">
        <v>170</v>
      </c>
      <c r="C815">
        <v>1992</v>
      </c>
      <c r="D815">
        <v>1000</v>
      </c>
      <c r="E815" t="s">
        <v>1518</v>
      </c>
      <c r="F815" t="s">
        <v>1518</v>
      </c>
      <c r="G815" t="str">
        <f>VLOOKUP(F815,'전체(대표)'!$C$2:$J$420,3,FALSE)</f>
        <v>유기농산물</v>
      </c>
      <c r="H815" t="str">
        <f>VLOOKUP(F815,'전체(대표)'!$C$2:$J$420,4,FALSE)</f>
        <v>김태호</v>
      </c>
      <c r="I815">
        <f>VLOOKUP(F815,'전체(대표)'!$C$2:$J$420,5,FALSE)</f>
        <v>1</v>
      </c>
      <c r="J815" t="str">
        <f>VLOOKUP(F815,'전체(대표)'!$C$2:$J$420,6,FALSE)</f>
        <v xml:space="preserve">충청북도 괴산군 청천면 </v>
      </c>
      <c r="K815" t="str">
        <f>VLOOKUP(F815,'전체(대표)'!$C$2:$J$420,8,FALSE)</f>
        <v>2022-06-20</v>
      </c>
    </row>
    <row r="816" spans="1:11" x14ac:dyDescent="0.4">
      <c r="A816" t="s">
        <v>239</v>
      </c>
      <c r="B816" t="s">
        <v>1519</v>
      </c>
      <c r="C816">
        <v>920</v>
      </c>
      <c r="D816">
        <v>3000</v>
      </c>
      <c r="E816" t="s">
        <v>1518</v>
      </c>
      <c r="F816" t="s">
        <v>1518</v>
      </c>
      <c r="G816" t="str">
        <f>VLOOKUP(F816,'전체(대표)'!$C$2:$J$420,3,FALSE)</f>
        <v>유기농산물</v>
      </c>
      <c r="H816" t="str">
        <f>VLOOKUP(F816,'전체(대표)'!$C$2:$J$420,4,FALSE)</f>
        <v>김태호</v>
      </c>
      <c r="I816">
        <f>VLOOKUP(F816,'전체(대표)'!$C$2:$J$420,5,FALSE)</f>
        <v>1</v>
      </c>
      <c r="J816" t="str">
        <f>VLOOKUP(F816,'전체(대표)'!$C$2:$J$420,6,FALSE)</f>
        <v xml:space="preserve">충청북도 괴산군 청천면 </v>
      </c>
      <c r="K816" t="str">
        <f>VLOOKUP(F816,'전체(대표)'!$C$2:$J$420,8,FALSE)</f>
        <v>2022-06-20</v>
      </c>
    </row>
    <row r="817" spans="1:11" x14ac:dyDescent="0.4">
      <c r="A817" t="s">
        <v>239</v>
      </c>
      <c r="B817" t="s">
        <v>1519</v>
      </c>
      <c r="C817">
        <v>1072</v>
      </c>
      <c r="D817">
        <v>600</v>
      </c>
      <c r="E817" t="s">
        <v>1518</v>
      </c>
      <c r="F817" t="s">
        <v>1518</v>
      </c>
      <c r="G817" t="str">
        <f>VLOOKUP(F817,'전체(대표)'!$C$2:$J$420,3,FALSE)</f>
        <v>유기농산물</v>
      </c>
      <c r="H817" t="str">
        <f>VLOOKUP(F817,'전체(대표)'!$C$2:$J$420,4,FALSE)</f>
        <v>김태호</v>
      </c>
      <c r="I817">
        <f>VLOOKUP(F817,'전체(대표)'!$C$2:$J$420,5,FALSE)</f>
        <v>1</v>
      </c>
      <c r="J817" t="str">
        <f>VLOOKUP(F817,'전체(대표)'!$C$2:$J$420,6,FALSE)</f>
        <v xml:space="preserve">충청북도 괴산군 청천면 </v>
      </c>
      <c r="K817" t="str">
        <f>VLOOKUP(F817,'전체(대표)'!$C$2:$J$420,8,FALSE)</f>
        <v>2022-06-20</v>
      </c>
    </row>
    <row r="818" spans="1:11" x14ac:dyDescent="0.4">
      <c r="A818" t="s">
        <v>239</v>
      </c>
      <c r="B818" t="s">
        <v>164</v>
      </c>
      <c r="C818">
        <v>800</v>
      </c>
      <c r="D818">
        <v>1400</v>
      </c>
      <c r="E818" t="s">
        <v>1518</v>
      </c>
      <c r="F818" t="s">
        <v>1518</v>
      </c>
      <c r="G818" t="str">
        <f>VLOOKUP(F818,'전체(대표)'!$C$2:$J$420,3,FALSE)</f>
        <v>유기농산물</v>
      </c>
      <c r="H818" t="str">
        <f>VLOOKUP(F818,'전체(대표)'!$C$2:$J$420,4,FALSE)</f>
        <v>김태호</v>
      </c>
      <c r="I818">
        <f>VLOOKUP(F818,'전체(대표)'!$C$2:$J$420,5,FALSE)</f>
        <v>1</v>
      </c>
      <c r="J818" t="str">
        <f>VLOOKUP(F818,'전체(대표)'!$C$2:$J$420,6,FALSE)</f>
        <v xml:space="preserve">충청북도 괴산군 청천면 </v>
      </c>
      <c r="K818" t="str">
        <f>VLOOKUP(F818,'전체(대표)'!$C$2:$J$420,8,FALSE)</f>
        <v>2022-06-20</v>
      </c>
    </row>
    <row r="819" spans="1:11" x14ac:dyDescent="0.4">
      <c r="A819" t="s">
        <v>239</v>
      </c>
      <c r="B819" t="s">
        <v>566</v>
      </c>
      <c r="C819">
        <v>82</v>
      </c>
      <c r="D819">
        <v>10</v>
      </c>
      <c r="E819" t="s">
        <v>1518</v>
      </c>
      <c r="F819" t="s">
        <v>1518</v>
      </c>
      <c r="G819" t="str">
        <f>VLOOKUP(F819,'전체(대표)'!$C$2:$J$420,3,FALSE)</f>
        <v>유기농산물</v>
      </c>
      <c r="H819" t="str">
        <f>VLOOKUP(F819,'전체(대표)'!$C$2:$J$420,4,FALSE)</f>
        <v>김태호</v>
      </c>
      <c r="I819">
        <f>VLOOKUP(F819,'전체(대표)'!$C$2:$J$420,5,FALSE)</f>
        <v>1</v>
      </c>
      <c r="J819" t="str">
        <f>VLOOKUP(F819,'전체(대표)'!$C$2:$J$420,6,FALSE)</f>
        <v xml:space="preserve">충청북도 괴산군 청천면 </v>
      </c>
      <c r="K819" t="str">
        <f>VLOOKUP(F819,'전체(대표)'!$C$2:$J$420,8,FALSE)</f>
        <v>2022-06-20</v>
      </c>
    </row>
    <row r="820" spans="1:11" x14ac:dyDescent="0.4">
      <c r="A820" t="s">
        <v>239</v>
      </c>
      <c r="B820" t="s">
        <v>228</v>
      </c>
      <c r="C820">
        <v>1992</v>
      </c>
      <c r="D820">
        <v>10000</v>
      </c>
      <c r="E820" t="s">
        <v>1518</v>
      </c>
      <c r="F820" t="s">
        <v>1518</v>
      </c>
      <c r="G820" t="str">
        <f>VLOOKUP(F820,'전체(대표)'!$C$2:$J$420,3,FALSE)</f>
        <v>유기농산물</v>
      </c>
      <c r="H820" t="str">
        <f>VLOOKUP(F820,'전체(대표)'!$C$2:$J$420,4,FALSE)</f>
        <v>김태호</v>
      </c>
      <c r="I820">
        <f>VLOOKUP(F820,'전체(대표)'!$C$2:$J$420,5,FALSE)</f>
        <v>1</v>
      </c>
      <c r="J820" t="str">
        <f>VLOOKUP(F820,'전체(대표)'!$C$2:$J$420,6,FALSE)</f>
        <v xml:space="preserve">충청북도 괴산군 청천면 </v>
      </c>
      <c r="K820" t="str">
        <f>VLOOKUP(F820,'전체(대표)'!$C$2:$J$420,8,FALSE)</f>
        <v>2022-06-20</v>
      </c>
    </row>
    <row r="821" spans="1:11" x14ac:dyDescent="0.4">
      <c r="A821" t="s">
        <v>239</v>
      </c>
      <c r="B821" t="s">
        <v>1340</v>
      </c>
      <c r="C821">
        <v>920</v>
      </c>
      <c r="D821">
        <v>50</v>
      </c>
      <c r="E821" t="s">
        <v>1518</v>
      </c>
      <c r="F821" t="s">
        <v>1518</v>
      </c>
      <c r="G821" t="str">
        <f>VLOOKUP(F821,'전체(대표)'!$C$2:$J$420,3,FALSE)</f>
        <v>유기농산물</v>
      </c>
      <c r="H821" t="str">
        <f>VLOOKUP(F821,'전체(대표)'!$C$2:$J$420,4,FALSE)</f>
        <v>김태호</v>
      </c>
      <c r="I821">
        <f>VLOOKUP(F821,'전체(대표)'!$C$2:$J$420,5,FALSE)</f>
        <v>1</v>
      </c>
      <c r="J821" t="str">
        <f>VLOOKUP(F821,'전체(대표)'!$C$2:$J$420,6,FALSE)</f>
        <v xml:space="preserve">충청북도 괴산군 청천면 </v>
      </c>
      <c r="K821" t="str">
        <f>VLOOKUP(F821,'전체(대표)'!$C$2:$J$420,8,FALSE)</f>
        <v>2022-06-20</v>
      </c>
    </row>
    <row r="822" spans="1:11" x14ac:dyDescent="0.4">
      <c r="A822" t="s">
        <v>239</v>
      </c>
      <c r="B822" t="s">
        <v>1340</v>
      </c>
      <c r="C822">
        <v>1072</v>
      </c>
      <c r="D822">
        <v>3000</v>
      </c>
      <c r="E822" t="s">
        <v>1518</v>
      </c>
      <c r="F822" t="s">
        <v>1518</v>
      </c>
      <c r="G822" t="str">
        <f>VLOOKUP(F822,'전체(대표)'!$C$2:$J$420,3,FALSE)</f>
        <v>유기농산물</v>
      </c>
      <c r="H822" t="str">
        <f>VLOOKUP(F822,'전체(대표)'!$C$2:$J$420,4,FALSE)</f>
        <v>김태호</v>
      </c>
      <c r="I822">
        <f>VLOOKUP(F822,'전체(대표)'!$C$2:$J$420,5,FALSE)</f>
        <v>1</v>
      </c>
      <c r="J822" t="str">
        <f>VLOOKUP(F822,'전체(대표)'!$C$2:$J$420,6,FALSE)</f>
        <v xml:space="preserve">충청북도 괴산군 청천면 </v>
      </c>
      <c r="K822" t="str">
        <f>VLOOKUP(F822,'전체(대표)'!$C$2:$J$420,8,FALSE)</f>
        <v>2022-06-20</v>
      </c>
    </row>
    <row r="823" spans="1:11" x14ac:dyDescent="0.4">
      <c r="A823" t="s">
        <v>239</v>
      </c>
      <c r="B823" t="s">
        <v>1520</v>
      </c>
      <c r="C823">
        <v>82</v>
      </c>
      <c r="D823">
        <v>30</v>
      </c>
      <c r="E823" t="s">
        <v>1518</v>
      </c>
      <c r="F823" t="s">
        <v>1518</v>
      </c>
      <c r="G823" t="str">
        <f>VLOOKUP(F823,'전체(대표)'!$C$2:$J$420,3,FALSE)</f>
        <v>유기농산물</v>
      </c>
      <c r="H823" t="str">
        <f>VLOOKUP(F823,'전체(대표)'!$C$2:$J$420,4,FALSE)</f>
        <v>김태호</v>
      </c>
      <c r="I823">
        <f>VLOOKUP(F823,'전체(대표)'!$C$2:$J$420,5,FALSE)</f>
        <v>1</v>
      </c>
      <c r="J823" t="str">
        <f>VLOOKUP(F823,'전체(대표)'!$C$2:$J$420,6,FALSE)</f>
        <v xml:space="preserve">충청북도 괴산군 청천면 </v>
      </c>
      <c r="K823" t="str">
        <f>VLOOKUP(F823,'전체(대표)'!$C$2:$J$420,8,FALSE)</f>
        <v>2022-06-20</v>
      </c>
    </row>
    <row r="824" spans="1:11" x14ac:dyDescent="0.4">
      <c r="A824" t="s">
        <v>239</v>
      </c>
      <c r="B824" t="s">
        <v>180</v>
      </c>
      <c r="C824">
        <v>1100</v>
      </c>
      <c r="D824">
        <v>2500</v>
      </c>
      <c r="E824" t="s">
        <v>1518</v>
      </c>
      <c r="F824" t="s">
        <v>1518</v>
      </c>
      <c r="G824" t="str">
        <f>VLOOKUP(F824,'전체(대표)'!$C$2:$J$420,3,FALSE)</f>
        <v>유기농산물</v>
      </c>
      <c r="H824" t="str">
        <f>VLOOKUP(F824,'전체(대표)'!$C$2:$J$420,4,FALSE)</f>
        <v>김태호</v>
      </c>
      <c r="I824">
        <f>VLOOKUP(F824,'전체(대표)'!$C$2:$J$420,5,FALSE)</f>
        <v>1</v>
      </c>
      <c r="J824" t="str">
        <f>VLOOKUP(F824,'전체(대표)'!$C$2:$J$420,6,FALSE)</f>
        <v xml:space="preserve">충청북도 괴산군 청천면 </v>
      </c>
      <c r="K824" t="str">
        <f>VLOOKUP(F824,'전체(대표)'!$C$2:$J$420,8,FALSE)</f>
        <v>2022-06-20</v>
      </c>
    </row>
    <row r="825" spans="1:11" x14ac:dyDescent="0.4">
      <c r="A825" t="s">
        <v>239</v>
      </c>
      <c r="B825" t="s">
        <v>249</v>
      </c>
      <c r="C825">
        <v>300</v>
      </c>
      <c r="D825">
        <v>1500</v>
      </c>
      <c r="E825" t="s">
        <v>1518</v>
      </c>
      <c r="F825" t="s">
        <v>1518</v>
      </c>
      <c r="G825" t="str">
        <f>VLOOKUP(F825,'전체(대표)'!$C$2:$J$420,3,FALSE)</f>
        <v>유기농산물</v>
      </c>
      <c r="H825" t="str">
        <f>VLOOKUP(F825,'전체(대표)'!$C$2:$J$420,4,FALSE)</f>
        <v>김태호</v>
      </c>
      <c r="I825">
        <f>VLOOKUP(F825,'전체(대표)'!$C$2:$J$420,5,FALSE)</f>
        <v>1</v>
      </c>
      <c r="J825" t="str">
        <f>VLOOKUP(F825,'전체(대표)'!$C$2:$J$420,6,FALSE)</f>
        <v xml:space="preserve">충청북도 괴산군 청천면 </v>
      </c>
      <c r="K825" t="str">
        <f>VLOOKUP(F825,'전체(대표)'!$C$2:$J$420,8,FALSE)</f>
        <v>2022-06-20</v>
      </c>
    </row>
    <row r="826" spans="1:11" x14ac:dyDescent="0.4">
      <c r="A826" t="s">
        <v>241</v>
      </c>
      <c r="B826" t="s">
        <v>26</v>
      </c>
      <c r="C826">
        <v>1880</v>
      </c>
      <c r="D826">
        <v>600</v>
      </c>
      <c r="E826" t="s">
        <v>1521</v>
      </c>
      <c r="F826" t="s">
        <v>1521</v>
      </c>
      <c r="G826" t="str">
        <f>VLOOKUP(F826,'전체(대표)'!$C$2:$J$420,3,FALSE)</f>
        <v>유기농산물</v>
      </c>
      <c r="H826" t="str">
        <f>VLOOKUP(F826,'전체(대표)'!$C$2:$J$420,4,FALSE)</f>
        <v>곽정호</v>
      </c>
      <c r="I826">
        <f>VLOOKUP(F826,'전체(대표)'!$C$2:$J$420,5,FALSE)</f>
        <v>1</v>
      </c>
      <c r="J826" t="str">
        <f>VLOOKUP(F826,'전체(대표)'!$C$2:$J$420,6,FALSE)</f>
        <v xml:space="preserve">충청북도 괴산군 문광면 </v>
      </c>
      <c r="K826" t="str">
        <f>VLOOKUP(F826,'전체(대표)'!$C$2:$J$420,8,FALSE)</f>
        <v>2022-07-14</v>
      </c>
    </row>
    <row r="827" spans="1:11" x14ac:dyDescent="0.4">
      <c r="A827" t="s">
        <v>241</v>
      </c>
      <c r="B827" t="s">
        <v>1522</v>
      </c>
      <c r="C827">
        <v>1000</v>
      </c>
      <c r="D827">
        <v>200</v>
      </c>
      <c r="E827" t="s">
        <v>1521</v>
      </c>
      <c r="F827" t="s">
        <v>1521</v>
      </c>
      <c r="G827" t="str">
        <f>VLOOKUP(F827,'전체(대표)'!$C$2:$J$420,3,FALSE)</f>
        <v>유기농산물</v>
      </c>
      <c r="H827" t="str">
        <f>VLOOKUP(F827,'전체(대표)'!$C$2:$J$420,4,FALSE)</f>
        <v>곽정호</v>
      </c>
      <c r="I827">
        <f>VLOOKUP(F827,'전체(대표)'!$C$2:$J$420,5,FALSE)</f>
        <v>1</v>
      </c>
      <c r="J827" t="str">
        <f>VLOOKUP(F827,'전체(대표)'!$C$2:$J$420,6,FALSE)</f>
        <v xml:space="preserve">충청북도 괴산군 문광면 </v>
      </c>
      <c r="K827" t="str">
        <f>VLOOKUP(F827,'전체(대표)'!$C$2:$J$420,8,FALSE)</f>
        <v>2022-07-14</v>
      </c>
    </row>
    <row r="828" spans="1:11" x14ac:dyDescent="0.4">
      <c r="A828" t="s">
        <v>245</v>
      </c>
      <c r="B828" t="s">
        <v>170</v>
      </c>
      <c r="C828">
        <v>600</v>
      </c>
      <c r="D828">
        <v>200</v>
      </c>
      <c r="E828" t="s">
        <v>1523</v>
      </c>
      <c r="F828" t="s">
        <v>1523</v>
      </c>
      <c r="G828" t="str">
        <f>VLOOKUP(F828,'전체(대표)'!$C$2:$J$420,3,FALSE)</f>
        <v>유기농산물</v>
      </c>
      <c r="H828" t="str">
        <f>VLOOKUP(F828,'전체(대표)'!$C$2:$J$420,4,FALSE)</f>
        <v>홍승호</v>
      </c>
      <c r="I828">
        <f>VLOOKUP(F828,'전체(대표)'!$C$2:$J$420,5,FALSE)</f>
        <v>1</v>
      </c>
      <c r="J828" t="str">
        <f>VLOOKUP(F828,'전체(대표)'!$C$2:$J$420,6,FALSE)</f>
        <v xml:space="preserve">충청북도 괴산군 청천면 </v>
      </c>
      <c r="K828" t="str">
        <f>VLOOKUP(F828,'전체(대표)'!$C$2:$J$420,8,FALSE)</f>
        <v>2022-06-29</v>
      </c>
    </row>
    <row r="829" spans="1:11" x14ac:dyDescent="0.4">
      <c r="A829" t="s">
        <v>245</v>
      </c>
      <c r="B829" t="s">
        <v>1524</v>
      </c>
      <c r="C829">
        <v>50</v>
      </c>
      <c r="D829">
        <v>5</v>
      </c>
      <c r="E829" t="s">
        <v>1523</v>
      </c>
      <c r="F829" t="s">
        <v>1523</v>
      </c>
      <c r="G829" t="str">
        <f>VLOOKUP(F829,'전체(대표)'!$C$2:$J$420,3,FALSE)</f>
        <v>유기농산물</v>
      </c>
      <c r="H829" t="str">
        <f>VLOOKUP(F829,'전체(대표)'!$C$2:$J$420,4,FALSE)</f>
        <v>홍승호</v>
      </c>
      <c r="I829">
        <f>VLOOKUP(F829,'전체(대표)'!$C$2:$J$420,5,FALSE)</f>
        <v>1</v>
      </c>
      <c r="J829" t="str">
        <f>VLOOKUP(F829,'전체(대표)'!$C$2:$J$420,6,FALSE)</f>
        <v xml:space="preserve">충청북도 괴산군 청천면 </v>
      </c>
      <c r="K829" t="str">
        <f>VLOOKUP(F829,'전체(대표)'!$C$2:$J$420,8,FALSE)</f>
        <v>2022-06-29</v>
      </c>
    </row>
    <row r="830" spans="1:11" x14ac:dyDescent="0.4">
      <c r="A830" t="s">
        <v>245</v>
      </c>
      <c r="B830" t="s">
        <v>1525</v>
      </c>
      <c r="C830">
        <v>50</v>
      </c>
      <c r="D830">
        <v>30</v>
      </c>
      <c r="E830" t="s">
        <v>1523</v>
      </c>
      <c r="F830" t="s">
        <v>1523</v>
      </c>
      <c r="G830" t="str">
        <f>VLOOKUP(F830,'전체(대표)'!$C$2:$J$420,3,FALSE)</f>
        <v>유기농산물</v>
      </c>
      <c r="H830" t="str">
        <f>VLOOKUP(F830,'전체(대표)'!$C$2:$J$420,4,FALSE)</f>
        <v>홍승호</v>
      </c>
      <c r="I830">
        <f>VLOOKUP(F830,'전체(대표)'!$C$2:$J$420,5,FALSE)</f>
        <v>1</v>
      </c>
      <c r="J830" t="str">
        <f>VLOOKUP(F830,'전체(대표)'!$C$2:$J$420,6,FALSE)</f>
        <v xml:space="preserve">충청북도 괴산군 청천면 </v>
      </c>
      <c r="K830" t="str">
        <f>VLOOKUP(F830,'전체(대표)'!$C$2:$J$420,8,FALSE)</f>
        <v>2022-06-29</v>
      </c>
    </row>
    <row r="831" spans="1:11" x14ac:dyDescent="0.4">
      <c r="A831" t="s">
        <v>245</v>
      </c>
      <c r="B831" t="s">
        <v>446</v>
      </c>
      <c r="C831">
        <v>100</v>
      </c>
      <c r="D831">
        <v>2</v>
      </c>
      <c r="E831" t="s">
        <v>1523</v>
      </c>
      <c r="F831" t="s">
        <v>1523</v>
      </c>
      <c r="G831" t="str">
        <f>VLOOKUP(F831,'전체(대표)'!$C$2:$J$420,3,FALSE)</f>
        <v>유기농산물</v>
      </c>
      <c r="H831" t="str">
        <f>VLOOKUP(F831,'전체(대표)'!$C$2:$J$420,4,FALSE)</f>
        <v>홍승호</v>
      </c>
      <c r="I831">
        <f>VLOOKUP(F831,'전체(대표)'!$C$2:$J$420,5,FALSE)</f>
        <v>1</v>
      </c>
      <c r="J831" t="str">
        <f>VLOOKUP(F831,'전체(대표)'!$C$2:$J$420,6,FALSE)</f>
        <v xml:space="preserve">충청북도 괴산군 청천면 </v>
      </c>
      <c r="K831" t="str">
        <f>VLOOKUP(F831,'전체(대표)'!$C$2:$J$420,8,FALSE)</f>
        <v>2022-06-29</v>
      </c>
    </row>
    <row r="832" spans="1:11" x14ac:dyDescent="0.4">
      <c r="A832" t="s">
        <v>245</v>
      </c>
      <c r="B832" t="s">
        <v>228</v>
      </c>
      <c r="C832">
        <v>400</v>
      </c>
      <c r="D832">
        <v>4000</v>
      </c>
      <c r="E832" t="s">
        <v>1523</v>
      </c>
      <c r="F832" t="s">
        <v>1523</v>
      </c>
      <c r="G832" t="str">
        <f>VLOOKUP(F832,'전체(대표)'!$C$2:$J$420,3,FALSE)</f>
        <v>유기농산물</v>
      </c>
      <c r="H832" t="str">
        <f>VLOOKUP(F832,'전체(대표)'!$C$2:$J$420,4,FALSE)</f>
        <v>홍승호</v>
      </c>
      <c r="I832">
        <f>VLOOKUP(F832,'전체(대표)'!$C$2:$J$420,5,FALSE)</f>
        <v>1</v>
      </c>
      <c r="J832" t="str">
        <f>VLOOKUP(F832,'전체(대표)'!$C$2:$J$420,6,FALSE)</f>
        <v xml:space="preserve">충청북도 괴산군 청천면 </v>
      </c>
      <c r="K832" t="str">
        <f>VLOOKUP(F832,'전체(대표)'!$C$2:$J$420,8,FALSE)</f>
        <v>2022-06-29</v>
      </c>
    </row>
    <row r="833" spans="1:11" x14ac:dyDescent="0.4">
      <c r="A833" t="s">
        <v>245</v>
      </c>
      <c r="B833" t="s">
        <v>1322</v>
      </c>
      <c r="C833">
        <v>50</v>
      </c>
      <c r="D833">
        <v>5</v>
      </c>
      <c r="E833" t="s">
        <v>1523</v>
      </c>
      <c r="F833" t="s">
        <v>1523</v>
      </c>
      <c r="G833" t="str">
        <f>VLOOKUP(F833,'전체(대표)'!$C$2:$J$420,3,FALSE)</f>
        <v>유기농산물</v>
      </c>
      <c r="H833" t="str">
        <f>VLOOKUP(F833,'전체(대표)'!$C$2:$J$420,4,FALSE)</f>
        <v>홍승호</v>
      </c>
      <c r="I833">
        <f>VLOOKUP(F833,'전체(대표)'!$C$2:$J$420,5,FALSE)</f>
        <v>1</v>
      </c>
      <c r="J833" t="str">
        <f>VLOOKUP(F833,'전체(대표)'!$C$2:$J$420,6,FALSE)</f>
        <v xml:space="preserve">충청북도 괴산군 청천면 </v>
      </c>
      <c r="K833" t="str">
        <f>VLOOKUP(F833,'전체(대표)'!$C$2:$J$420,8,FALSE)</f>
        <v>2022-06-29</v>
      </c>
    </row>
    <row r="834" spans="1:11" x14ac:dyDescent="0.4">
      <c r="A834" t="s">
        <v>245</v>
      </c>
      <c r="B834" t="s">
        <v>143</v>
      </c>
      <c r="C834">
        <v>300</v>
      </c>
      <c r="D834">
        <v>1000</v>
      </c>
      <c r="E834" t="s">
        <v>1523</v>
      </c>
      <c r="F834" t="s">
        <v>1523</v>
      </c>
      <c r="G834" t="str">
        <f>VLOOKUP(F834,'전체(대표)'!$C$2:$J$420,3,FALSE)</f>
        <v>유기농산물</v>
      </c>
      <c r="H834" t="str">
        <f>VLOOKUP(F834,'전체(대표)'!$C$2:$J$420,4,FALSE)</f>
        <v>홍승호</v>
      </c>
      <c r="I834">
        <f>VLOOKUP(F834,'전체(대표)'!$C$2:$J$420,5,FALSE)</f>
        <v>1</v>
      </c>
      <c r="J834" t="str">
        <f>VLOOKUP(F834,'전체(대표)'!$C$2:$J$420,6,FALSE)</f>
        <v xml:space="preserve">충청북도 괴산군 청천면 </v>
      </c>
      <c r="K834" t="str">
        <f>VLOOKUP(F834,'전체(대표)'!$C$2:$J$420,8,FALSE)</f>
        <v>2022-06-29</v>
      </c>
    </row>
    <row r="835" spans="1:11" x14ac:dyDescent="0.4">
      <c r="A835" t="s">
        <v>245</v>
      </c>
      <c r="B835" t="s">
        <v>13</v>
      </c>
      <c r="C835">
        <v>500</v>
      </c>
      <c r="D835">
        <v>5000</v>
      </c>
      <c r="E835" t="s">
        <v>1523</v>
      </c>
      <c r="F835" t="s">
        <v>1523</v>
      </c>
      <c r="G835" t="str">
        <f>VLOOKUP(F835,'전체(대표)'!$C$2:$J$420,3,FALSE)</f>
        <v>유기농산물</v>
      </c>
      <c r="H835" t="str">
        <f>VLOOKUP(F835,'전체(대표)'!$C$2:$J$420,4,FALSE)</f>
        <v>홍승호</v>
      </c>
      <c r="I835">
        <f>VLOOKUP(F835,'전체(대표)'!$C$2:$J$420,5,FALSE)</f>
        <v>1</v>
      </c>
      <c r="J835" t="str">
        <f>VLOOKUP(F835,'전체(대표)'!$C$2:$J$420,6,FALSE)</f>
        <v xml:space="preserve">충청북도 괴산군 청천면 </v>
      </c>
      <c r="K835" t="str">
        <f>VLOOKUP(F835,'전체(대표)'!$C$2:$J$420,8,FALSE)</f>
        <v>2022-06-29</v>
      </c>
    </row>
    <row r="836" spans="1:11" x14ac:dyDescent="0.4">
      <c r="A836" t="s">
        <v>245</v>
      </c>
      <c r="B836" t="s">
        <v>180</v>
      </c>
      <c r="C836">
        <v>283</v>
      </c>
      <c r="D836">
        <v>500</v>
      </c>
      <c r="E836" t="s">
        <v>1523</v>
      </c>
      <c r="F836" t="s">
        <v>1523</v>
      </c>
      <c r="G836" t="str">
        <f>VLOOKUP(F836,'전체(대표)'!$C$2:$J$420,3,FALSE)</f>
        <v>유기농산물</v>
      </c>
      <c r="H836" t="str">
        <f>VLOOKUP(F836,'전체(대표)'!$C$2:$J$420,4,FALSE)</f>
        <v>홍승호</v>
      </c>
      <c r="I836">
        <f>VLOOKUP(F836,'전체(대표)'!$C$2:$J$420,5,FALSE)</f>
        <v>1</v>
      </c>
      <c r="J836" t="str">
        <f>VLOOKUP(F836,'전체(대표)'!$C$2:$J$420,6,FALSE)</f>
        <v xml:space="preserve">충청북도 괴산군 청천면 </v>
      </c>
      <c r="K836" t="str">
        <f>VLOOKUP(F836,'전체(대표)'!$C$2:$J$420,8,FALSE)</f>
        <v>2022-06-29</v>
      </c>
    </row>
    <row r="837" spans="1:11" x14ac:dyDescent="0.4">
      <c r="A837" t="s">
        <v>245</v>
      </c>
      <c r="B837" t="s">
        <v>34</v>
      </c>
      <c r="C837">
        <v>4034</v>
      </c>
      <c r="D837">
        <v>500</v>
      </c>
      <c r="E837" t="s">
        <v>1523</v>
      </c>
      <c r="F837" t="s">
        <v>1523</v>
      </c>
      <c r="G837" t="str">
        <f>VLOOKUP(F837,'전체(대표)'!$C$2:$J$420,3,FALSE)</f>
        <v>유기농산물</v>
      </c>
      <c r="H837" t="str">
        <f>VLOOKUP(F837,'전체(대표)'!$C$2:$J$420,4,FALSE)</f>
        <v>홍승호</v>
      </c>
      <c r="I837">
        <f>VLOOKUP(F837,'전체(대표)'!$C$2:$J$420,5,FALSE)</f>
        <v>1</v>
      </c>
      <c r="J837" t="str">
        <f>VLOOKUP(F837,'전체(대표)'!$C$2:$J$420,6,FALSE)</f>
        <v xml:space="preserve">충청북도 괴산군 청천면 </v>
      </c>
      <c r="K837" t="str">
        <f>VLOOKUP(F837,'전체(대표)'!$C$2:$J$420,8,FALSE)</f>
        <v>2022-06-29</v>
      </c>
    </row>
    <row r="838" spans="1:11" x14ac:dyDescent="0.4">
      <c r="A838" t="s">
        <v>245</v>
      </c>
      <c r="B838" t="s">
        <v>60</v>
      </c>
      <c r="C838">
        <v>283</v>
      </c>
      <c r="D838">
        <v>300</v>
      </c>
      <c r="E838" t="s">
        <v>1523</v>
      </c>
      <c r="F838" t="s">
        <v>1523</v>
      </c>
      <c r="G838" t="str">
        <f>VLOOKUP(F838,'전체(대표)'!$C$2:$J$420,3,FALSE)</f>
        <v>유기농산물</v>
      </c>
      <c r="H838" t="str">
        <f>VLOOKUP(F838,'전체(대표)'!$C$2:$J$420,4,FALSE)</f>
        <v>홍승호</v>
      </c>
      <c r="I838">
        <f>VLOOKUP(F838,'전체(대표)'!$C$2:$J$420,5,FALSE)</f>
        <v>1</v>
      </c>
      <c r="J838" t="str">
        <f>VLOOKUP(F838,'전체(대표)'!$C$2:$J$420,6,FALSE)</f>
        <v xml:space="preserve">충청북도 괴산군 청천면 </v>
      </c>
      <c r="K838" t="str">
        <f>VLOOKUP(F838,'전체(대표)'!$C$2:$J$420,8,FALSE)</f>
        <v>2022-06-29</v>
      </c>
    </row>
    <row r="839" spans="1:11" x14ac:dyDescent="0.4">
      <c r="A839" t="s">
        <v>245</v>
      </c>
      <c r="B839" t="s">
        <v>249</v>
      </c>
      <c r="C839">
        <v>300</v>
      </c>
      <c r="D839">
        <v>4000</v>
      </c>
      <c r="E839" t="s">
        <v>1523</v>
      </c>
      <c r="F839" t="s">
        <v>1523</v>
      </c>
      <c r="G839" t="str">
        <f>VLOOKUP(F839,'전체(대표)'!$C$2:$J$420,3,FALSE)</f>
        <v>유기농산물</v>
      </c>
      <c r="H839" t="str">
        <f>VLOOKUP(F839,'전체(대표)'!$C$2:$J$420,4,FALSE)</f>
        <v>홍승호</v>
      </c>
      <c r="I839">
        <f>VLOOKUP(F839,'전체(대표)'!$C$2:$J$420,5,FALSE)</f>
        <v>1</v>
      </c>
      <c r="J839" t="str">
        <f>VLOOKUP(F839,'전체(대표)'!$C$2:$J$420,6,FALSE)</f>
        <v xml:space="preserve">충청북도 괴산군 청천면 </v>
      </c>
      <c r="K839" t="str">
        <f>VLOOKUP(F839,'전체(대표)'!$C$2:$J$420,8,FALSE)</f>
        <v>2022-06-29</v>
      </c>
    </row>
    <row r="840" spans="1:11" x14ac:dyDescent="0.4">
      <c r="A840" t="s">
        <v>245</v>
      </c>
      <c r="B840" t="s">
        <v>547</v>
      </c>
      <c r="C840">
        <v>50</v>
      </c>
      <c r="D840">
        <v>5</v>
      </c>
      <c r="E840" t="s">
        <v>1523</v>
      </c>
      <c r="F840" t="s">
        <v>1523</v>
      </c>
      <c r="G840" t="str">
        <f>VLOOKUP(F840,'전체(대표)'!$C$2:$J$420,3,FALSE)</f>
        <v>유기농산물</v>
      </c>
      <c r="H840" t="str">
        <f>VLOOKUP(F840,'전체(대표)'!$C$2:$J$420,4,FALSE)</f>
        <v>홍승호</v>
      </c>
      <c r="I840">
        <f>VLOOKUP(F840,'전체(대표)'!$C$2:$J$420,5,FALSE)</f>
        <v>1</v>
      </c>
      <c r="J840" t="str">
        <f>VLOOKUP(F840,'전체(대표)'!$C$2:$J$420,6,FALSE)</f>
        <v xml:space="preserve">충청북도 괴산군 청천면 </v>
      </c>
      <c r="K840" t="str">
        <f>VLOOKUP(F840,'전체(대표)'!$C$2:$J$420,8,FALSE)</f>
        <v>2022-06-29</v>
      </c>
    </row>
    <row r="841" spans="1:11" x14ac:dyDescent="0.4">
      <c r="A841" t="s">
        <v>245</v>
      </c>
      <c r="B841" t="s">
        <v>175</v>
      </c>
      <c r="C841">
        <v>300</v>
      </c>
      <c r="D841">
        <v>2000</v>
      </c>
      <c r="E841" t="s">
        <v>1523</v>
      </c>
      <c r="F841" t="s">
        <v>1523</v>
      </c>
      <c r="G841" t="str">
        <f>VLOOKUP(F841,'전체(대표)'!$C$2:$J$420,3,FALSE)</f>
        <v>유기농산물</v>
      </c>
      <c r="H841" t="str">
        <f>VLOOKUP(F841,'전체(대표)'!$C$2:$J$420,4,FALSE)</f>
        <v>홍승호</v>
      </c>
      <c r="I841">
        <f>VLOOKUP(F841,'전체(대표)'!$C$2:$J$420,5,FALSE)</f>
        <v>1</v>
      </c>
      <c r="J841" t="str">
        <f>VLOOKUP(F841,'전체(대표)'!$C$2:$J$420,6,FALSE)</f>
        <v xml:space="preserve">충청북도 괴산군 청천면 </v>
      </c>
      <c r="K841" t="str">
        <f>VLOOKUP(F841,'전체(대표)'!$C$2:$J$420,8,FALSE)</f>
        <v>2022-06-29</v>
      </c>
    </row>
    <row r="842" spans="1:11" x14ac:dyDescent="0.4">
      <c r="A842" t="s">
        <v>245</v>
      </c>
      <c r="B842" t="s">
        <v>1262</v>
      </c>
      <c r="C842">
        <v>600</v>
      </c>
      <c r="D842">
        <v>2000</v>
      </c>
      <c r="E842" t="s">
        <v>1523</v>
      </c>
      <c r="F842" t="s">
        <v>1523</v>
      </c>
      <c r="G842" t="str">
        <f>VLOOKUP(F842,'전체(대표)'!$C$2:$J$420,3,FALSE)</f>
        <v>유기농산물</v>
      </c>
      <c r="H842" t="str">
        <f>VLOOKUP(F842,'전체(대표)'!$C$2:$J$420,4,FALSE)</f>
        <v>홍승호</v>
      </c>
      <c r="I842">
        <f>VLOOKUP(F842,'전체(대표)'!$C$2:$J$420,5,FALSE)</f>
        <v>1</v>
      </c>
      <c r="J842" t="str">
        <f>VLOOKUP(F842,'전체(대표)'!$C$2:$J$420,6,FALSE)</f>
        <v xml:space="preserve">충청북도 괴산군 청천면 </v>
      </c>
      <c r="K842" t="str">
        <f>VLOOKUP(F842,'전체(대표)'!$C$2:$J$420,8,FALSE)</f>
        <v>2022-06-29</v>
      </c>
    </row>
    <row r="843" spans="1:11" x14ac:dyDescent="0.4">
      <c r="A843" t="s">
        <v>250</v>
      </c>
      <c r="B843" t="s">
        <v>180</v>
      </c>
      <c r="C843">
        <v>1700</v>
      </c>
      <c r="D843">
        <v>5500</v>
      </c>
      <c r="E843" t="s">
        <v>1526</v>
      </c>
      <c r="F843" t="s">
        <v>1526</v>
      </c>
      <c r="G843" t="str">
        <f>VLOOKUP(F843,'전체(대표)'!$C$2:$J$420,3,FALSE)</f>
        <v>유기농산물</v>
      </c>
      <c r="H843" t="str">
        <f>VLOOKUP(F843,'전체(대표)'!$C$2:$J$420,4,FALSE)</f>
        <v>윤배현</v>
      </c>
      <c r="I843">
        <f>VLOOKUP(F843,'전체(대표)'!$C$2:$J$420,5,FALSE)</f>
        <v>1</v>
      </c>
      <c r="J843" t="str">
        <f>VLOOKUP(F843,'전체(대표)'!$C$2:$J$420,6,FALSE)</f>
        <v xml:space="preserve">충청북도 괴산군 청천면 </v>
      </c>
      <c r="K843" t="str">
        <f>VLOOKUP(F843,'전체(대표)'!$C$2:$J$420,8,FALSE)</f>
        <v>2022-06-23</v>
      </c>
    </row>
    <row r="844" spans="1:11" x14ac:dyDescent="0.4">
      <c r="A844" t="s">
        <v>250</v>
      </c>
      <c r="B844" t="s">
        <v>356</v>
      </c>
      <c r="C844">
        <v>264.10000000000002</v>
      </c>
      <c r="D844">
        <v>350</v>
      </c>
      <c r="E844" t="s">
        <v>1526</v>
      </c>
      <c r="F844" t="s">
        <v>1526</v>
      </c>
      <c r="G844" t="str">
        <f>VLOOKUP(F844,'전체(대표)'!$C$2:$J$420,3,FALSE)</f>
        <v>유기농산물</v>
      </c>
      <c r="H844" t="str">
        <f>VLOOKUP(F844,'전체(대표)'!$C$2:$J$420,4,FALSE)</f>
        <v>윤배현</v>
      </c>
      <c r="I844">
        <f>VLOOKUP(F844,'전체(대표)'!$C$2:$J$420,5,FALSE)</f>
        <v>1</v>
      </c>
      <c r="J844" t="str">
        <f>VLOOKUP(F844,'전체(대표)'!$C$2:$J$420,6,FALSE)</f>
        <v xml:space="preserve">충청북도 괴산군 청천면 </v>
      </c>
      <c r="K844" t="str">
        <f>VLOOKUP(F844,'전체(대표)'!$C$2:$J$420,8,FALSE)</f>
        <v>2022-06-23</v>
      </c>
    </row>
    <row r="845" spans="1:11" x14ac:dyDescent="0.4">
      <c r="A845" t="s">
        <v>250</v>
      </c>
      <c r="B845" t="s">
        <v>650</v>
      </c>
      <c r="C845">
        <v>8691</v>
      </c>
      <c r="D845">
        <v>25000</v>
      </c>
      <c r="E845" t="s">
        <v>1526</v>
      </c>
      <c r="F845" t="s">
        <v>1526</v>
      </c>
      <c r="G845" t="str">
        <f>VLOOKUP(F845,'전체(대표)'!$C$2:$J$420,3,FALSE)</f>
        <v>유기농산물</v>
      </c>
      <c r="H845" t="str">
        <f>VLOOKUP(F845,'전체(대표)'!$C$2:$J$420,4,FALSE)</f>
        <v>윤배현</v>
      </c>
      <c r="I845">
        <f>VLOOKUP(F845,'전체(대표)'!$C$2:$J$420,5,FALSE)</f>
        <v>1</v>
      </c>
      <c r="J845" t="str">
        <f>VLOOKUP(F845,'전체(대표)'!$C$2:$J$420,6,FALSE)</f>
        <v xml:space="preserve">충청북도 괴산군 청천면 </v>
      </c>
      <c r="K845" t="str">
        <f>VLOOKUP(F845,'전체(대표)'!$C$2:$J$420,8,FALSE)</f>
        <v>2022-06-23</v>
      </c>
    </row>
    <row r="846" spans="1:11" x14ac:dyDescent="0.4">
      <c r="A846" t="s">
        <v>250</v>
      </c>
      <c r="B846" t="s">
        <v>1256</v>
      </c>
      <c r="C846">
        <v>700</v>
      </c>
      <c r="D846">
        <v>5000</v>
      </c>
      <c r="E846" t="s">
        <v>1526</v>
      </c>
      <c r="F846" t="s">
        <v>1526</v>
      </c>
      <c r="G846" t="str">
        <f>VLOOKUP(F846,'전체(대표)'!$C$2:$J$420,3,FALSE)</f>
        <v>유기농산물</v>
      </c>
      <c r="H846" t="str">
        <f>VLOOKUP(F846,'전체(대표)'!$C$2:$J$420,4,FALSE)</f>
        <v>윤배현</v>
      </c>
      <c r="I846">
        <f>VLOOKUP(F846,'전체(대표)'!$C$2:$J$420,5,FALSE)</f>
        <v>1</v>
      </c>
      <c r="J846" t="str">
        <f>VLOOKUP(F846,'전체(대표)'!$C$2:$J$420,6,FALSE)</f>
        <v xml:space="preserve">충청북도 괴산군 청천면 </v>
      </c>
      <c r="K846" t="str">
        <f>VLOOKUP(F846,'전체(대표)'!$C$2:$J$420,8,FALSE)</f>
        <v>2022-06-23</v>
      </c>
    </row>
    <row r="847" spans="1:11" x14ac:dyDescent="0.4">
      <c r="A847" t="s">
        <v>250</v>
      </c>
      <c r="B847" t="s">
        <v>1256</v>
      </c>
      <c r="C847">
        <v>1000</v>
      </c>
      <c r="D847">
        <v>10000</v>
      </c>
      <c r="E847" t="s">
        <v>1526</v>
      </c>
      <c r="F847" t="s">
        <v>1526</v>
      </c>
      <c r="G847" t="str">
        <f>VLOOKUP(F847,'전체(대표)'!$C$2:$J$420,3,FALSE)</f>
        <v>유기농산물</v>
      </c>
      <c r="H847" t="str">
        <f>VLOOKUP(F847,'전체(대표)'!$C$2:$J$420,4,FALSE)</f>
        <v>윤배현</v>
      </c>
      <c r="I847">
        <f>VLOOKUP(F847,'전체(대표)'!$C$2:$J$420,5,FALSE)</f>
        <v>1</v>
      </c>
      <c r="J847" t="str">
        <f>VLOOKUP(F847,'전체(대표)'!$C$2:$J$420,6,FALSE)</f>
        <v xml:space="preserve">충청북도 괴산군 청천면 </v>
      </c>
      <c r="K847" t="str">
        <f>VLOOKUP(F847,'전체(대표)'!$C$2:$J$420,8,FALSE)</f>
        <v>2022-06-23</v>
      </c>
    </row>
    <row r="848" spans="1:11" x14ac:dyDescent="0.4">
      <c r="A848" t="s">
        <v>250</v>
      </c>
      <c r="B848" t="s">
        <v>249</v>
      </c>
      <c r="C848">
        <v>11891</v>
      </c>
      <c r="D848">
        <v>100000</v>
      </c>
      <c r="E848" t="s">
        <v>1526</v>
      </c>
      <c r="F848" t="s">
        <v>1526</v>
      </c>
      <c r="G848" t="str">
        <f>VLOOKUP(F848,'전체(대표)'!$C$2:$J$420,3,FALSE)</f>
        <v>유기농산물</v>
      </c>
      <c r="H848" t="str">
        <f>VLOOKUP(F848,'전체(대표)'!$C$2:$J$420,4,FALSE)</f>
        <v>윤배현</v>
      </c>
      <c r="I848">
        <f>VLOOKUP(F848,'전체(대표)'!$C$2:$J$420,5,FALSE)</f>
        <v>1</v>
      </c>
      <c r="J848" t="str">
        <f>VLOOKUP(F848,'전체(대표)'!$C$2:$J$420,6,FALSE)</f>
        <v xml:space="preserve">충청북도 괴산군 청천면 </v>
      </c>
      <c r="K848" t="str">
        <f>VLOOKUP(F848,'전체(대표)'!$C$2:$J$420,8,FALSE)</f>
        <v>2022-06-23</v>
      </c>
    </row>
    <row r="849" spans="1:11" x14ac:dyDescent="0.4">
      <c r="A849" t="s">
        <v>254</v>
      </c>
      <c r="B849" t="s">
        <v>37</v>
      </c>
      <c r="C849">
        <v>4290</v>
      </c>
      <c r="D849">
        <v>1</v>
      </c>
      <c r="E849" t="s">
        <v>1527</v>
      </c>
      <c r="F849" t="s">
        <v>1527</v>
      </c>
      <c r="G849" t="str">
        <f>VLOOKUP(F849,'전체(대표)'!$C$2:$J$420,3,FALSE)</f>
        <v>유기농산물</v>
      </c>
      <c r="H849" t="str">
        <f>VLOOKUP(F849,'전체(대표)'!$C$2:$J$420,4,FALSE)</f>
        <v>전영조</v>
      </c>
      <c r="I849">
        <f>VLOOKUP(F849,'전체(대표)'!$C$2:$J$420,5,FALSE)</f>
        <v>1</v>
      </c>
      <c r="J849" t="str">
        <f>VLOOKUP(F849,'전체(대표)'!$C$2:$J$420,6,FALSE)</f>
        <v xml:space="preserve">충청북도 괴산군 괴산읍 </v>
      </c>
      <c r="K849" t="str">
        <f>VLOOKUP(F849,'전체(대표)'!$C$2:$J$420,8,FALSE)</f>
        <v>2022-06-28</v>
      </c>
    </row>
    <row r="850" spans="1:11" x14ac:dyDescent="0.4">
      <c r="A850" t="s">
        <v>259</v>
      </c>
      <c r="B850" t="s">
        <v>170</v>
      </c>
      <c r="C850">
        <v>1107</v>
      </c>
      <c r="D850">
        <v>800</v>
      </c>
      <c r="E850" t="s">
        <v>1528</v>
      </c>
      <c r="F850" t="s">
        <v>1528</v>
      </c>
      <c r="G850" t="str">
        <f>VLOOKUP(F850,'전체(대표)'!$C$2:$J$420,3,FALSE)</f>
        <v>유기농산물</v>
      </c>
      <c r="H850" t="str">
        <f>VLOOKUP(F850,'전체(대표)'!$C$2:$J$420,4,FALSE)</f>
        <v>최치범</v>
      </c>
      <c r="I850">
        <f>VLOOKUP(F850,'전체(대표)'!$C$2:$J$420,5,FALSE)</f>
        <v>1</v>
      </c>
      <c r="J850" t="str">
        <f>VLOOKUP(F850,'전체(대표)'!$C$2:$J$420,6,FALSE)</f>
        <v xml:space="preserve">충청북도 괴산군 장연면 </v>
      </c>
      <c r="K850" t="str">
        <f>VLOOKUP(F850,'전체(대표)'!$C$2:$J$420,8,FALSE)</f>
        <v>2022-07-08</v>
      </c>
    </row>
    <row r="851" spans="1:11" x14ac:dyDescent="0.4">
      <c r="A851" t="s">
        <v>259</v>
      </c>
      <c r="B851" t="s">
        <v>13</v>
      </c>
      <c r="C851">
        <v>2866</v>
      </c>
      <c r="D851">
        <v>20000</v>
      </c>
      <c r="E851" t="s">
        <v>1528</v>
      </c>
      <c r="F851" t="s">
        <v>1528</v>
      </c>
      <c r="G851" t="str">
        <f>VLOOKUP(F851,'전체(대표)'!$C$2:$J$420,3,FALSE)</f>
        <v>유기농산물</v>
      </c>
      <c r="H851" t="str">
        <f>VLOOKUP(F851,'전체(대표)'!$C$2:$J$420,4,FALSE)</f>
        <v>최치범</v>
      </c>
      <c r="I851">
        <f>VLOOKUP(F851,'전체(대표)'!$C$2:$J$420,5,FALSE)</f>
        <v>1</v>
      </c>
      <c r="J851" t="str">
        <f>VLOOKUP(F851,'전체(대표)'!$C$2:$J$420,6,FALSE)</f>
        <v xml:space="preserve">충청북도 괴산군 장연면 </v>
      </c>
      <c r="K851" t="str">
        <f>VLOOKUP(F851,'전체(대표)'!$C$2:$J$420,8,FALSE)</f>
        <v>2022-07-08</v>
      </c>
    </row>
    <row r="852" spans="1:11" x14ac:dyDescent="0.4">
      <c r="A852" t="s">
        <v>259</v>
      </c>
      <c r="B852" t="s">
        <v>307</v>
      </c>
      <c r="C852">
        <v>1853</v>
      </c>
      <c r="D852">
        <v>500</v>
      </c>
      <c r="E852" t="s">
        <v>1528</v>
      </c>
      <c r="F852" t="s">
        <v>1528</v>
      </c>
      <c r="G852" t="str">
        <f>VLOOKUP(F852,'전체(대표)'!$C$2:$J$420,3,FALSE)</f>
        <v>유기농산물</v>
      </c>
      <c r="H852" t="str">
        <f>VLOOKUP(F852,'전체(대표)'!$C$2:$J$420,4,FALSE)</f>
        <v>최치범</v>
      </c>
      <c r="I852">
        <f>VLOOKUP(F852,'전체(대표)'!$C$2:$J$420,5,FALSE)</f>
        <v>1</v>
      </c>
      <c r="J852" t="str">
        <f>VLOOKUP(F852,'전체(대표)'!$C$2:$J$420,6,FALSE)</f>
        <v xml:space="preserve">충청북도 괴산군 장연면 </v>
      </c>
      <c r="K852" t="str">
        <f>VLOOKUP(F852,'전체(대표)'!$C$2:$J$420,8,FALSE)</f>
        <v>2022-07-08</v>
      </c>
    </row>
    <row r="853" spans="1:11" x14ac:dyDescent="0.4">
      <c r="A853" t="s">
        <v>259</v>
      </c>
      <c r="B853" t="s">
        <v>779</v>
      </c>
      <c r="C853">
        <v>1853</v>
      </c>
      <c r="D853">
        <v>500</v>
      </c>
      <c r="E853" t="s">
        <v>1528</v>
      </c>
      <c r="F853" t="s">
        <v>1528</v>
      </c>
      <c r="G853" t="str">
        <f>VLOOKUP(F853,'전체(대표)'!$C$2:$J$420,3,FALSE)</f>
        <v>유기농산물</v>
      </c>
      <c r="H853" t="str">
        <f>VLOOKUP(F853,'전체(대표)'!$C$2:$J$420,4,FALSE)</f>
        <v>최치범</v>
      </c>
      <c r="I853">
        <f>VLOOKUP(F853,'전체(대표)'!$C$2:$J$420,5,FALSE)</f>
        <v>1</v>
      </c>
      <c r="J853" t="str">
        <f>VLOOKUP(F853,'전체(대표)'!$C$2:$J$420,6,FALSE)</f>
        <v xml:space="preserve">충청북도 괴산군 장연면 </v>
      </c>
      <c r="K853" t="str">
        <f>VLOOKUP(F853,'전체(대표)'!$C$2:$J$420,8,FALSE)</f>
        <v>2022-07-08</v>
      </c>
    </row>
    <row r="854" spans="1:11" x14ac:dyDescent="0.4">
      <c r="A854" t="s">
        <v>259</v>
      </c>
      <c r="B854" t="s">
        <v>258</v>
      </c>
      <c r="C854">
        <v>6572</v>
      </c>
      <c r="D854">
        <v>6000</v>
      </c>
      <c r="E854" t="s">
        <v>1528</v>
      </c>
      <c r="F854" t="s">
        <v>1528</v>
      </c>
      <c r="G854" t="str">
        <f>VLOOKUP(F854,'전체(대표)'!$C$2:$J$420,3,FALSE)</f>
        <v>유기농산물</v>
      </c>
      <c r="H854" t="str">
        <f>VLOOKUP(F854,'전체(대표)'!$C$2:$J$420,4,FALSE)</f>
        <v>최치범</v>
      </c>
      <c r="I854">
        <f>VLOOKUP(F854,'전체(대표)'!$C$2:$J$420,5,FALSE)</f>
        <v>1</v>
      </c>
      <c r="J854" t="str">
        <f>VLOOKUP(F854,'전체(대표)'!$C$2:$J$420,6,FALSE)</f>
        <v xml:space="preserve">충청북도 괴산군 장연면 </v>
      </c>
      <c r="K854" t="str">
        <f>VLOOKUP(F854,'전체(대표)'!$C$2:$J$420,8,FALSE)</f>
        <v>2022-07-08</v>
      </c>
    </row>
    <row r="855" spans="1:11" x14ac:dyDescent="0.4">
      <c r="A855" t="s">
        <v>263</v>
      </c>
      <c r="B855" t="s">
        <v>1529</v>
      </c>
      <c r="C855">
        <v>299</v>
      </c>
      <c r="D855">
        <v>200</v>
      </c>
      <c r="E855" t="s">
        <v>1530</v>
      </c>
      <c r="F855" t="s">
        <v>1530</v>
      </c>
      <c r="G855" t="str">
        <f>VLOOKUP(F855,'전체(대표)'!$C$2:$J$420,3,FALSE)</f>
        <v>유기농산물</v>
      </c>
      <c r="H855" t="str">
        <f>VLOOKUP(F855,'전체(대표)'!$C$2:$J$420,4,FALSE)</f>
        <v>신강복</v>
      </c>
      <c r="I855">
        <f>VLOOKUP(F855,'전체(대표)'!$C$2:$J$420,5,FALSE)</f>
        <v>1</v>
      </c>
      <c r="J855" t="str">
        <f>VLOOKUP(F855,'전체(대표)'!$C$2:$J$420,6,FALSE)</f>
        <v xml:space="preserve">충청북도 괴산군 청안면 </v>
      </c>
      <c r="K855" t="str">
        <f>VLOOKUP(F855,'전체(대표)'!$C$2:$J$420,8,FALSE)</f>
        <v>2022-06-26</v>
      </c>
    </row>
    <row r="856" spans="1:11" x14ac:dyDescent="0.4">
      <c r="A856" t="s">
        <v>263</v>
      </c>
      <c r="B856" t="s">
        <v>896</v>
      </c>
      <c r="C856">
        <v>822</v>
      </c>
      <c r="D856">
        <v>150</v>
      </c>
      <c r="E856" t="s">
        <v>1530</v>
      </c>
      <c r="F856" t="s">
        <v>1530</v>
      </c>
      <c r="G856" t="str">
        <f>VLOOKUP(F856,'전체(대표)'!$C$2:$J$420,3,FALSE)</f>
        <v>유기농산물</v>
      </c>
      <c r="H856" t="str">
        <f>VLOOKUP(F856,'전체(대표)'!$C$2:$J$420,4,FALSE)</f>
        <v>신강복</v>
      </c>
      <c r="I856">
        <f>VLOOKUP(F856,'전체(대표)'!$C$2:$J$420,5,FALSE)</f>
        <v>1</v>
      </c>
      <c r="J856" t="str">
        <f>VLOOKUP(F856,'전체(대표)'!$C$2:$J$420,6,FALSE)</f>
        <v xml:space="preserve">충청북도 괴산군 청안면 </v>
      </c>
      <c r="K856" t="str">
        <f>VLOOKUP(F856,'전체(대표)'!$C$2:$J$420,8,FALSE)</f>
        <v>2022-06-26</v>
      </c>
    </row>
    <row r="857" spans="1:11" x14ac:dyDescent="0.4">
      <c r="A857" t="s">
        <v>263</v>
      </c>
      <c r="B857" t="s">
        <v>26</v>
      </c>
      <c r="C857">
        <v>10838</v>
      </c>
      <c r="D857">
        <v>2250</v>
      </c>
      <c r="E857" t="s">
        <v>1530</v>
      </c>
      <c r="F857" t="s">
        <v>1530</v>
      </c>
      <c r="G857" t="str">
        <f>VLOOKUP(F857,'전체(대표)'!$C$2:$J$420,3,FALSE)</f>
        <v>유기농산물</v>
      </c>
      <c r="H857" t="str">
        <f>VLOOKUP(F857,'전체(대표)'!$C$2:$J$420,4,FALSE)</f>
        <v>신강복</v>
      </c>
      <c r="I857">
        <f>VLOOKUP(F857,'전체(대표)'!$C$2:$J$420,5,FALSE)</f>
        <v>1</v>
      </c>
      <c r="J857" t="str">
        <f>VLOOKUP(F857,'전체(대표)'!$C$2:$J$420,6,FALSE)</f>
        <v xml:space="preserve">충청북도 괴산군 청안면 </v>
      </c>
      <c r="K857" t="str">
        <f>VLOOKUP(F857,'전체(대표)'!$C$2:$J$420,8,FALSE)</f>
        <v>2022-06-26</v>
      </c>
    </row>
    <row r="858" spans="1:11" x14ac:dyDescent="0.4">
      <c r="A858" t="s">
        <v>263</v>
      </c>
      <c r="B858" t="s">
        <v>910</v>
      </c>
      <c r="C858">
        <v>2650</v>
      </c>
      <c r="D858">
        <v>200</v>
      </c>
      <c r="E858" t="s">
        <v>1530</v>
      </c>
      <c r="F858" t="s">
        <v>1530</v>
      </c>
      <c r="G858" t="str">
        <f>VLOOKUP(F858,'전체(대표)'!$C$2:$J$420,3,FALSE)</f>
        <v>유기농산물</v>
      </c>
      <c r="H858" t="str">
        <f>VLOOKUP(F858,'전체(대표)'!$C$2:$J$420,4,FALSE)</f>
        <v>신강복</v>
      </c>
      <c r="I858">
        <f>VLOOKUP(F858,'전체(대표)'!$C$2:$J$420,5,FALSE)</f>
        <v>1</v>
      </c>
      <c r="J858" t="str">
        <f>VLOOKUP(F858,'전체(대표)'!$C$2:$J$420,6,FALSE)</f>
        <v xml:space="preserve">충청북도 괴산군 청안면 </v>
      </c>
      <c r="K858" t="str">
        <f>VLOOKUP(F858,'전체(대표)'!$C$2:$J$420,8,FALSE)</f>
        <v>2022-06-26</v>
      </c>
    </row>
    <row r="859" spans="1:11" x14ac:dyDescent="0.4">
      <c r="A859" t="s">
        <v>267</v>
      </c>
      <c r="B859" t="s">
        <v>37</v>
      </c>
      <c r="C859">
        <v>26000</v>
      </c>
      <c r="D859">
        <v>30</v>
      </c>
      <c r="E859" t="s">
        <v>1531</v>
      </c>
      <c r="F859" t="s">
        <v>1531</v>
      </c>
      <c r="G859" t="str">
        <f>VLOOKUP(F859,'전체(대표)'!$C$2:$J$420,3,FALSE)</f>
        <v>유기농산물</v>
      </c>
      <c r="H859" t="str">
        <f>VLOOKUP(F859,'전체(대표)'!$C$2:$J$420,4,FALSE)</f>
        <v>조일주</v>
      </c>
      <c r="I859">
        <f>VLOOKUP(F859,'전체(대표)'!$C$2:$J$420,5,FALSE)</f>
        <v>1</v>
      </c>
      <c r="J859" t="str">
        <f>VLOOKUP(F859,'전체(대표)'!$C$2:$J$420,6,FALSE)</f>
        <v xml:space="preserve">충청북도 괴산군 사리면 </v>
      </c>
      <c r="K859" t="str">
        <f>VLOOKUP(F859,'전체(대표)'!$C$2:$J$420,8,FALSE)</f>
        <v>2022-06-30</v>
      </c>
    </row>
    <row r="860" spans="1:11" x14ac:dyDescent="0.4">
      <c r="A860" t="s">
        <v>271</v>
      </c>
      <c r="B860" t="s">
        <v>822</v>
      </c>
      <c r="C860">
        <v>5000</v>
      </c>
      <c r="D860">
        <v>50</v>
      </c>
      <c r="E860" t="s">
        <v>1532</v>
      </c>
      <c r="F860" t="s">
        <v>1532</v>
      </c>
      <c r="G860" t="str">
        <f>VLOOKUP(F860,'전체(대표)'!$C$2:$J$420,3,FALSE)</f>
        <v>유기농산물</v>
      </c>
      <c r="H860" t="str">
        <f>VLOOKUP(F860,'전체(대표)'!$C$2:$J$420,4,FALSE)</f>
        <v>박현숙</v>
      </c>
      <c r="I860">
        <f>VLOOKUP(F860,'전체(대표)'!$C$2:$J$420,5,FALSE)</f>
        <v>1</v>
      </c>
      <c r="J860" t="str">
        <f>VLOOKUP(F860,'전체(대표)'!$C$2:$J$420,6,FALSE)</f>
        <v xml:space="preserve">충청북도 괴산군 문광면 </v>
      </c>
      <c r="K860" t="str">
        <f>VLOOKUP(F860,'전체(대표)'!$C$2:$J$420,8,FALSE)</f>
        <v>2022-07-03</v>
      </c>
    </row>
    <row r="861" spans="1:11" x14ac:dyDescent="0.4">
      <c r="A861" t="s">
        <v>271</v>
      </c>
      <c r="B861" t="s">
        <v>37</v>
      </c>
      <c r="C861">
        <v>30000</v>
      </c>
      <c r="D861">
        <v>1</v>
      </c>
      <c r="E861" t="s">
        <v>1532</v>
      </c>
      <c r="F861" t="s">
        <v>1532</v>
      </c>
      <c r="G861" t="str">
        <f>VLOOKUP(F861,'전체(대표)'!$C$2:$J$420,3,FALSE)</f>
        <v>유기농산물</v>
      </c>
      <c r="H861" t="str">
        <f>VLOOKUP(F861,'전체(대표)'!$C$2:$J$420,4,FALSE)</f>
        <v>박현숙</v>
      </c>
      <c r="I861">
        <f>VLOOKUP(F861,'전체(대표)'!$C$2:$J$420,5,FALSE)</f>
        <v>1</v>
      </c>
      <c r="J861" t="str">
        <f>VLOOKUP(F861,'전체(대표)'!$C$2:$J$420,6,FALSE)</f>
        <v xml:space="preserve">충청북도 괴산군 문광면 </v>
      </c>
      <c r="K861" t="str">
        <f>VLOOKUP(F861,'전체(대표)'!$C$2:$J$420,8,FALSE)</f>
        <v>2022-07-03</v>
      </c>
    </row>
    <row r="862" spans="1:11" x14ac:dyDescent="0.4">
      <c r="A862" t="s">
        <v>271</v>
      </c>
      <c r="B862" t="s">
        <v>1241</v>
      </c>
      <c r="C862">
        <v>5000</v>
      </c>
      <c r="D862">
        <v>1</v>
      </c>
      <c r="E862" t="s">
        <v>1532</v>
      </c>
      <c r="F862" t="s">
        <v>1532</v>
      </c>
      <c r="G862" t="str">
        <f>VLOOKUP(F862,'전체(대표)'!$C$2:$J$420,3,FALSE)</f>
        <v>유기농산물</v>
      </c>
      <c r="H862" t="str">
        <f>VLOOKUP(F862,'전체(대표)'!$C$2:$J$420,4,FALSE)</f>
        <v>박현숙</v>
      </c>
      <c r="I862">
        <f>VLOOKUP(F862,'전체(대표)'!$C$2:$J$420,5,FALSE)</f>
        <v>1</v>
      </c>
      <c r="J862" t="str">
        <f>VLOOKUP(F862,'전체(대표)'!$C$2:$J$420,6,FALSE)</f>
        <v xml:space="preserve">충청북도 괴산군 문광면 </v>
      </c>
      <c r="K862" t="str">
        <f>VLOOKUP(F862,'전체(대표)'!$C$2:$J$420,8,FALSE)</f>
        <v>2022-07-03</v>
      </c>
    </row>
    <row r="863" spans="1:11" x14ac:dyDescent="0.4">
      <c r="A863" t="s">
        <v>275</v>
      </c>
      <c r="B863" t="s">
        <v>37</v>
      </c>
      <c r="C863">
        <v>35737</v>
      </c>
      <c r="D863">
        <v>1</v>
      </c>
      <c r="E863" t="s">
        <v>1533</v>
      </c>
      <c r="F863" t="s">
        <v>1533</v>
      </c>
      <c r="G863" t="str">
        <f>VLOOKUP(F863,'전체(대표)'!$C$2:$J$420,3,FALSE)</f>
        <v>유기농산물</v>
      </c>
      <c r="H863" t="str">
        <f>VLOOKUP(F863,'전체(대표)'!$C$2:$J$420,4,FALSE)</f>
        <v>신부철</v>
      </c>
      <c r="I863">
        <f>VLOOKUP(F863,'전체(대표)'!$C$2:$J$420,5,FALSE)</f>
        <v>1</v>
      </c>
      <c r="J863" t="str">
        <f>VLOOKUP(F863,'전체(대표)'!$C$2:$J$420,6,FALSE)</f>
        <v xml:space="preserve">충청북도 괴산군 문광면 </v>
      </c>
      <c r="K863" t="str">
        <f>VLOOKUP(F863,'전체(대표)'!$C$2:$J$420,8,FALSE)</f>
        <v>2022-06-30</v>
      </c>
    </row>
    <row r="864" spans="1:11" x14ac:dyDescent="0.4">
      <c r="A864" t="s">
        <v>278</v>
      </c>
      <c r="B864" t="s">
        <v>277</v>
      </c>
      <c r="C864">
        <v>59490</v>
      </c>
      <c r="D864">
        <v>1</v>
      </c>
      <c r="E864" t="s">
        <v>1534</v>
      </c>
      <c r="F864" t="s">
        <v>1534</v>
      </c>
      <c r="G864" t="str">
        <f>VLOOKUP(F864,'전체(대표)'!$C$2:$J$420,3,FALSE)</f>
        <v>유기농산물</v>
      </c>
      <c r="H864" t="str">
        <f>VLOOKUP(F864,'전체(대표)'!$C$2:$J$420,4,FALSE)</f>
        <v>이우열</v>
      </c>
      <c r="I864">
        <f>VLOOKUP(F864,'전체(대표)'!$C$2:$J$420,5,FALSE)</f>
        <v>1</v>
      </c>
      <c r="J864" t="str">
        <f>VLOOKUP(F864,'전체(대표)'!$C$2:$J$420,6,FALSE)</f>
        <v xml:space="preserve">충청북도 괴산군 장연면 </v>
      </c>
      <c r="K864" t="str">
        <f>VLOOKUP(F864,'전체(대표)'!$C$2:$J$420,8,FALSE)</f>
        <v>2022-06-30</v>
      </c>
    </row>
    <row r="865" spans="1:11" x14ac:dyDescent="0.4">
      <c r="A865" t="s">
        <v>281</v>
      </c>
      <c r="B865" t="s">
        <v>896</v>
      </c>
      <c r="C865">
        <v>1060</v>
      </c>
      <c r="D865">
        <v>800</v>
      </c>
      <c r="E865" t="s">
        <v>1535</v>
      </c>
      <c r="F865" t="s">
        <v>1535</v>
      </c>
      <c r="G865" t="str">
        <f>VLOOKUP(F865,'전체(대표)'!$C$2:$J$420,3,FALSE)</f>
        <v>유기농산물</v>
      </c>
      <c r="H865" t="str">
        <f>VLOOKUP(F865,'전체(대표)'!$C$2:$J$420,4,FALSE)</f>
        <v>김옥남</v>
      </c>
      <c r="I865">
        <f>VLOOKUP(F865,'전체(대표)'!$C$2:$J$420,5,FALSE)</f>
        <v>1</v>
      </c>
      <c r="J865" t="str">
        <f>VLOOKUP(F865,'전체(대표)'!$C$2:$J$420,6,FALSE)</f>
        <v xml:space="preserve">충청북도 괴산군 문광면 </v>
      </c>
      <c r="K865" t="str">
        <f>VLOOKUP(F865,'전체(대표)'!$C$2:$J$420,8,FALSE)</f>
        <v>2022-07-07</v>
      </c>
    </row>
    <row r="866" spans="1:11" x14ac:dyDescent="0.4">
      <c r="A866" t="s">
        <v>281</v>
      </c>
      <c r="B866" t="s">
        <v>280</v>
      </c>
      <c r="C866">
        <v>2292</v>
      </c>
      <c r="D866">
        <v>4000</v>
      </c>
      <c r="E866" t="s">
        <v>1535</v>
      </c>
      <c r="F866" t="s">
        <v>1535</v>
      </c>
      <c r="G866" t="str">
        <f>VLOOKUP(F866,'전체(대표)'!$C$2:$J$420,3,FALSE)</f>
        <v>유기농산물</v>
      </c>
      <c r="H866" t="str">
        <f>VLOOKUP(F866,'전체(대표)'!$C$2:$J$420,4,FALSE)</f>
        <v>김옥남</v>
      </c>
      <c r="I866">
        <f>VLOOKUP(F866,'전체(대표)'!$C$2:$J$420,5,FALSE)</f>
        <v>1</v>
      </c>
      <c r="J866" t="str">
        <f>VLOOKUP(F866,'전체(대표)'!$C$2:$J$420,6,FALSE)</f>
        <v xml:space="preserve">충청북도 괴산군 문광면 </v>
      </c>
      <c r="K866" t="str">
        <f>VLOOKUP(F866,'전체(대표)'!$C$2:$J$420,8,FALSE)</f>
        <v>2022-07-07</v>
      </c>
    </row>
    <row r="867" spans="1:11" x14ac:dyDescent="0.4">
      <c r="A867" t="s">
        <v>281</v>
      </c>
      <c r="B867" t="s">
        <v>280</v>
      </c>
      <c r="C867">
        <v>2608</v>
      </c>
      <c r="D867">
        <v>4000</v>
      </c>
      <c r="E867" t="s">
        <v>1535</v>
      </c>
      <c r="F867" t="s">
        <v>1535</v>
      </c>
      <c r="G867" t="str">
        <f>VLOOKUP(F867,'전체(대표)'!$C$2:$J$420,3,FALSE)</f>
        <v>유기농산물</v>
      </c>
      <c r="H867" t="str">
        <f>VLOOKUP(F867,'전체(대표)'!$C$2:$J$420,4,FALSE)</f>
        <v>김옥남</v>
      </c>
      <c r="I867">
        <f>VLOOKUP(F867,'전체(대표)'!$C$2:$J$420,5,FALSE)</f>
        <v>1</v>
      </c>
      <c r="J867" t="str">
        <f>VLOOKUP(F867,'전체(대표)'!$C$2:$J$420,6,FALSE)</f>
        <v xml:space="preserve">충청북도 괴산군 문광면 </v>
      </c>
      <c r="K867" t="str">
        <f>VLOOKUP(F867,'전체(대표)'!$C$2:$J$420,8,FALSE)</f>
        <v>2022-07-07</v>
      </c>
    </row>
    <row r="868" spans="1:11" x14ac:dyDescent="0.4">
      <c r="A868" t="s">
        <v>281</v>
      </c>
      <c r="B868" t="s">
        <v>37</v>
      </c>
      <c r="C868">
        <v>1440</v>
      </c>
      <c r="D868">
        <v>1</v>
      </c>
      <c r="E868" t="s">
        <v>1535</v>
      </c>
      <c r="F868" t="s">
        <v>1535</v>
      </c>
      <c r="G868" t="str">
        <f>VLOOKUP(F868,'전체(대표)'!$C$2:$J$420,3,FALSE)</f>
        <v>유기농산물</v>
      </c>
      <c r="H868" t="str">
        <f>VLOOKUP(F868,'전체(대표)'!$C$2:$J$420,4,FALSE)</f>
        <v>김옥남</v>
      </c>
      <c r="I868">
        <f>VLOOKUP(F868,'전체(대표)'!$C$2:$J$420,5,FALSE)</f>
        <v>1</v>
      </c>
      <c r="J868" t="str">
        <f>VLOOKUP(F868,'전체(대표)'!$C$2:$J$420,6,FALSE)</f>
        <v xml:space="preserve">충청북도 괴산군 문광면 </v>
      </c>
      <c r="K868" t="str">
        <f>VLOOKUP(F868,'전체(대표)'!$C$2:$J$420,8,FALSE)</f>
        <v>2022-07-07</v>
      </c>
    </row>
    <row r="869" spans="1:11" x14ac:dyDescent="0.4">
      <c r="A869" t="s">
        <v>286</v>
      </c>
      <c r="B869" t="s">
        <v>285</v>
      </c>
      <c r="C869">
        <v>1814</v>
      </c>
      <c r="D869">
        <v>1</v>
      </c>
      <c r="E869" t="s">
        <v>1536</v>
      </c>
      <c r="F869" t="s">
        <v>1536</v>
      </c>
      <c r="G869" t="str">
        <f>VLOOKUP(F869,'전체(대표)'!$C$2:$J$420,3,FALSE)</f>
        <v>유기농산물</v>
      </c>
      <c r="H869" t="str">
        <f>VLOOKUP(F869,'전체(대표)'!$C$2:$J$420,4,FALSE)</f>
        <v>정찬응</v>
      </c>
      <c r="I869">
        <f>VLOOKUP(F869,'전체(대표)'!$C$2:$J$420,5,FALSE)</f>
        <v>1</v>
      </c>
      <c r="J869" t="str">
        <f>VLOOKUP(F869,'전체(대표)'!$C$2:$J$420,6,FALSE)</f>
        <v xml:space="preserve">충청북도 괴산군 소수면 </v>
      </c>
      <c r="K869" t="str">
        <f>VLOOKUP(F869,'전체(대표)'!$C$2:$J$420,8,FALSE)</f>
        <v>2022-07-15</v>
      </c>
    </row>
    <row r="870" spans="1:11" x14ac:dyDescent="0.4">
      <c r="A870" t="s">
        <v>286</v>
      </c>
      <c r="B870" t="s">
        <v>285</v>
      </c>
      <c r="C870">
        <v>2560</v>
      </c>
      <c r="D870">
        <v>1500</v>
      </c>
      <c r="E870" t="s">
        <v>1537</v>
      </c>
      <c r="F870" t="s">
        <v>1537</v>
      </c>
      <c r="G870" t="str">
        <f>VLOOKUP(F870,'전체(대표)'!$C$2:$J$420,3,FALSE)</f>
        <v>유기농산물</v>
      </c>
      <c r="H870" t="str">
        <f>VLOOKUP(F870,'전체(대표)'!$C$2:$J$420,4,FALSE)</f>
        <v>정찬응</v>
      </c>
      <c r="I870">
        <f>VLOOKUP(F870,'전체(대표)'!$C$2:$J$420,5,FALSE)</f>
        <v>1</v>
      </c>
      <c r="J870" t="str">
        <f>VLOOKUP(F870,'전체(대표)'!$C$2:$J$420,6,FALSE)</f>
        <v xml:space="preserve">충청북도 괴산군 소수면 </v>
      </c>
      <c r="K870" t="str">
        <f>VLOOKUP(F870,'전체(대표)'!$C$2:$J$420,8,FALSE)</f>
        <v>2022-07-15</v>
      </c>
    </row>
    <row r="871" spans="1:11" x14ac:dyDescent="0.4">
      <c r="A871" t="s">
        <v>291</v>
      </c>
      <c r="B871" t="s">
        <v>170</v>
      </c>
      <c r="C871">
        <v>7972</v>
      </c>
      <c r="D871">
        <v>860</v>
      </c>
      <c r="E871" t="s">
        <v>1538</v>
      </c>
      <c r="F871" t="s">
        <v>1538</v>
      </c>
      <c r="G871" t="str">
        <f>VLOOKUP(F871,'전체(대표)'!$C$2:$J$420,3,FALSE)</f>
        <v>유기농산물</v>
      </c>
      <c r="H871" t="str">
        <f>VLOOKUP(F871,'전체(대표)'!$C$2:$J$420,4,FALSE)</f>
        <v>정남숙</v>
      </c>
      <c r="I871">
        <f>VLOOKUP(F871,'전체(대표)'!$C$2:$J$420,5,FALSE)</f>
        <v>1</v>
      </c>
      <c r="J871" t="str">
        <f>VLOOKUP(F871,'전체(대표)'!$C$2:$J$420,6,FALSE)</f>
        <v xml:space="preserve">충청북도 괴산군 청천면 </v>
      </c>
      <c r="K871" t="str">
        <f>VLOOKUP(F871,'전체(대표)'!$C$2:$J$420,8,FALSE)</f>
        <v>2022-08-02</v>
      </c>
    </row>
    <row r="872" spans="1:11" x14ac:dyDescent="0.4">
      <c r="A872" t="s">
        <v>291</v>
      </c>
      <c r="B872" t="s">
        <v>50</v>
      </c>
      <c r="C872">
        <v>3900</v>
      </c>
      <c r="D872">
        <v>300</v>
      </c>
      <c r="E872" t="s">
        <v>1538</v>
      </c>
      <c r="F872" t="s">
        <v>1538</v>
      </c>
      <c r="G872" t="str">
        <f>VLOOKUP(F872,'전체(대표)'!$C$2:$J$420,3,FALSE)</f>
        <v>유기농산물</v>
      </c>
      <c r="H872" t="str">
        <f>VLOOKUP(F872,'전체(대표)'!$C$2:$J$420,4,FALSE)</f>
        <v>정남숙</v>
      </c>
      <c r="I872">
        <f>VLOOKUP(F872,'전체(대표)'!$C$2:$J$420,5,FALSE)</f>
        <v>1</v>
      </c>
      <c r="J872" t="str">
        <f>VLOOKUP(F872,'전체(대표)'!$C$2:$J$420,6,FALSE)</f>
        <v xml:space="preserve">충청북도 괴산군 청천면 </v>
      </c>
      <c r="K872" t="str">
        <f>VLOOKUP(F872,'전체(대표)'!$C$2:$J$420,8,FALSE)</f>
        <v>2022-08-02</v>
      </c>
    </row>
    <row r="873" spans="1:11" x14ac:dyDescent="0.4">
      <c r="A873" t="s">
        <v>291</v>
      </c>
      <c r="B873" t="s">
        <v>1256</v>
      </c>
      <c r="C873">
        <v>4660</v>
      </c>
      <c r="D873">
        <v>20000</v>
      </c>
      <c r="E873" t="s">
        <v>1538</v>
      </c>
      <c r="F873" t="s">
        <v>1538</v>
      </c>
      <c r="G873" t="str">
        <f>VLOOKUP(F873,'전체(대표)'!$C$2:$J$420,3,FALSE)</f>
        <v>유기농산물</v>
      </c>
      <c r="H873" t="str">
        <f>VLOOKUP(F873,'전체(대표)'!$C$2:$J$420,4,FALSE)</f>
        <v>정남숙</v>
      </c>
      <c r="I873">
        <f>VLOOKUP(F873,'전체(대표)'!$C$2:$J$420,5,FALSE)</f>
        <v>1</v>
      </c>
      <c r="J873" t="str">
        <f>VLOOKUP(F873,'전체(대표)'!$C$2:$J$420,6,FALSE)</f>
        <v xml:space="preserve">충청북도 괴산군 청천면 </v>
      </c>
      <c r="K873" t="str">
        <f>VLOOKUP(F873,'전체(대표)'!$C$2:$J$420,8,FALSE)</f>
        <v>2022-08-02</v>
      </c>
    </row>
    <row r="874" spans="1:11" x14ac:dyDescent="0.4">
      <c r="A874" t="s">
        <v>291</v>
      </c>
      <c r="B874" t="s">
        <v>285</v>
      </c>
      <c r="C874">
        <v>5220</v>
      </c>
      <c r="D874">
        <v>510</v>
      </c>
      <c r="E874" t="s">
        <v>1538</v>
      </c>
      <c r="F874" t="s">
        <v>1538</v>
      </c>
      <c r="G874" t="str">
        <f>VLOOKUP(F874,'전체(대표)'!$C$2:$J$420,3,FALSE)</f>
        <v>유기농산물</v>
      </c>
      <c r="H874" t="str">
        <f>VLOOKUP(F874,'전체(대표)'!$C$2:$J$420,4,FALSE)</f>
        <v>정남숙</v>
      </c>
      <c r="I874">
        <f>VLOOKUP(F874,'전체(대표)'!$C$2:$J$420,5,FALSE)</f>
        <v>1</v>
      </c>
      <c r="J874" t="str">
        <f>VLOOKUP(F874,'전체(대표)'!$C$2:$J$420,6,FALSE)</f>
        <v xml:space="preserve">충청북도 괴산군 청천면 </v>
      </c>
      <c r="K874" t="str">
        <f>VLOOKUP(F874,'전체(대표)'!$C$2:$J$420,8,FALSE)</f>
        <v>2022-08-02</v>
      </c>
    </row>
    <row r="875" spans="1:11" x14ac:dyDescent="0.4">
      <c r="A875" t="s">
        <v>291</v>
      </c>
      <c r="B875" t="s">
        <v>547</v>
      </c>
      <c r="C875">
        <v>3900</v>
      </c>
      <c r="D875">
        <v>150</v>
      </c>
      <c r="E875" t="s">
        <v>1538</v>
      </c>
      <c r="F875" t="s">
        <v>1538</v>
      </c>
      <c r="G875" t="str">
        <f>VLOOKUP(F875,'전체(대표)'!$C$2:$J$420,3,FALSE)</f>
        <v>유기농산물</v>
      </c>
      <c r="H875" t="str">
        <f>VLOOKUP(F875,'전체(대표)'!$C$2:$J$420,4,FALSE)</f>
        <v>정남숙</v>
      </c>
      <c r="I875">
        <f>VLOOKUP(F875,'전체(대표)'!$C$2:$J$420,5,FALSE)</f>
        <v>1</v>
      </c>
      <c r="J875" t="str">
        <f>VLOOKUP(F875,'전체(대표)'!$C$2:$J$420,6,FALSE)</f>
        <v xml:space="preserve">충청북도 괴산군 청천면 </v>
      </c>
      <c r="K875" t="str">
        <f>VLOOKUP(F875,'전체(대표)'!$C$2:$J$420,8,FALSE)</f>
        <v>2022-08-02</v>
      </c>
    </row>
    <row r="876" spans="1:11" x14ac:dyDescent="0.4">
      <c r="A876" t="s">
        <v>1539</v>
      </c>
      <c r="B876" t="s">
        <v>55</v>
      </c>
      <c r="C876">
        <v>10246</v>
      </c>
      <c r="D876">
        <v>6200</v>
      </c>
      <c r="E876" t="s">
        <v>1540</v>
      </c>
      <c r="F876" t="s">
        <v>1540</v>
      </c>
      <c r="G876" t="str">
        <f>VLOOKUP(F876,'전체(대표)'!$C$2:$J$420,3,FALSE)</f>
        <v>유기농산물</v>
      </c>
      <c r="H876" t="str">
        <f>VLOOKUP(F876,'전체(대표)'!$C$2:$J$420,4,FALSE)</f>
        <v>문당리공동체</v>
      </c>
      <c r="I876">
        <f>VLOOKUP(F876,'전체(대표)'!$C$2:$J$420,5,FALSE)</f>
        <v>8</v>
      </c>
      <c r="J876" t="str">
        <f>VLOOKUP(F876,'전체(대표)'!$C$2:$J$420,6,FALSE)</f>
        <v xml:space="preserve">충청북도 괴산군 청안면 </v>
      </c>
      <c r="K876" t="str">
        <f>VLOOKUP(F876,'전체(대표)'!$C$2:$J$420,8,FALSE)</f>
        <v>2022-08-04</v>
      </c>
    </row>
    <row r="877" spans="1:11" x14ac:dyDescent="0.4">
      <c r="A877" t="s">
        <v>1541</v>
      </c>
      <c r="B877" t="s">
        <v>55</v>
      </c>
      <c r="C877">
        <v>6065</v>
      </c>
      <c r="D877">
        <v>3660</v>
      </c>
      <c r="E877" t="s">
        <v>1540</v>
      </c>
      <c r="F877" t="s">
        <v>1540</v>
      </c>
      <c r="G877" t="str">
        <f>VLOOKUP(F877,'전체(대표)'!$C$2:$J$420,3,FALSE)</f>
        <v>유기농산물</v>
      </c>
      <c r="H877" t="str">
        <f>VLOOKUP(F877,'전체(대표)'!$C$2:$J$420,4,FALSE)</f>
        <v>문당리공동체</v>
      </c>
      <c r="I877">
        <f>VLOOKUP(F877,'전체(대표)'!$C$2:$J$420,5,FALSE)</f>
        <v>8</v>
      </c>
      <c r="J877" t="str">
        <f>VLOOKUP(F877,'전체(대표)'!$C$2:$J$420,6,FALSE)</f>
        <v xml:space="preserve">충청북도 괴산군 청안면 </v>
      </c>
      <c r="K877" t="str">
        <f>VLOOKUP(F877,'전체(대표)'!$C$2:$J$420,8,FALSE)</f>
        <v>2022-08-04</v>
      </c>
    </row>
    <row r="878" spans="1:11" x14ac:dyDescent="0.4">
      <c r="A878" t="s">
        <v>1542</v>
      </c>
      <c r="B878" t="s">
        <v>55</v>
      </c>
      <c r="C878">
        <v>8876</v>
      </c>
      <c r="D878">
        <v>5400</v>
      </c>
      <c r="E878" t="s">
        <v>1540</v>
      </c>
      <c r="F878" t="s">
        <v>1540</v>
      </c>
      <c r="G878" t="str">
        <f>VLOOKUP(F878,'전체(대표)'!$C$2:$J$420,3,FALSE)</f>
        <v>유기농산물</v>
      </c>
      <c r="H878" t="str">
        <f>VLOOKUP(F878,'전체(대표)'!$C$2:$J$420,4,FALSE)</f>
        <v>문당리공동체</v>
      </c>
      <c r="I878">
        <f>VLOOKUP(F878,'전체(대표)'!$C$2:$J$420,5,FALSE)</f>
        <v>8</v>
      </c>
      <c r="J878" t="str">
        <f>VLOOKUP(F878,'전체(대표)'!$C$2:$J$420,6,FALSE)</f>
        <v xml:space="preserve">충청북도 괴산군 청안면 </v>
      </c>
      <c r="K878" t="str">
        <f>VLOOKUP(F878,'전체(대표)'!$C$2:$J$420,8,FALSE)</f>
        <v>2022-08-04</v>
      </c>
    </row>
    <row r="879" spans="1:11" x14ac:dyDescent="0.4">
      <c r="A879" t="s">
        <v>1543</v>
      </c>
      <c r="B879" t="s">
        <v>55</v>
      </c>
      <c r="C879">
        <v>11931</v>
      </c>
      <c r="D879">
        <v>9800</v>
      </c>
      <c r="E879" t="s">
        <v>1540</v>
      </c>
      <c r="F879" t="s">
        <v>1540</v>
      </c>
      <c r="G879" t="str">
        <f>VLOOKUP(F879,'전체(대표)'!$C$2:$J$420,3,FALSE)</f>
        <v>유기농산물</v>
      </c>
      <c r="H879" t="str">
        <f>VLOOKUP(F879,'전체(대표)'!$C$2:$J$420,4,FALSE)</f>
        <v>문당리공동체</v>
      </c>
      <c r="I879">
        <f>VLOOKUP(F879,'전체(대표)'!$C$2:$J$420,5,FALSE)</f>
        <v>8</v>
      </c>
      <c r="J879" t="str">
        <f>VLOOKUP(F879,'전체(대표)'!$C$2:$J$420,6,FALSE)</f>
        <v xml:space="preserve">충청북도 괴산군 청안면 </v>
      </c>
      <c r="K879" t="str">
        <f>VLOOKUP(F879,'전체(대표)'!$C$2:$J$420,8,FALSE)</f>
        <v>2022-08-04</v>
      </c>
    </row>
    <row r="880" spans="1:11" x14ac:dyDescent="0.4">
      <c r="A880" t="s">
        <v>713</v>
      </c>
      <c r="B880" t="s">
        <v>55</v>
      </c>
      <c r="C880">
        <v>17648</v>
      </c>
      <c r="D880">
        <v>12470</v>
      </c>
      <c r="E880" t="s">
        <v>1540</v>
      </c>
      <c r="F880" t="s">
        <v>1540</v>
      </c>
      <c r="G880" t="str">
        <f>VLOOKUP(F880,'전체(대표)'!$C$2:$J$420,3,FALSE)</f>
        <v>유기농산물</v>
      </c>
      <c r="H880" t="str">
        <f>VLOOKUP(F880,'전체(대표)'!$C$2:$J$420,4,FALSE)</f>
        <v>문당리공동체</v>
      </c>
      <c r="I880">
        <f>VLOOKUP(F880,'전체(대표)'!$C$2:$J$420,5,FALSE)</f>
        <v>8</v>
      </c>
      <c r="J880" t="str">
        <f>VLOOKUP(F880,'전체(대표)'!$C$2:$J$420,6,FALSE)</f>
        <v xml:space="preserve">충청북도 괴산군 청안면 </v>
      </c>
      <c r="K880" t="str">
        <f>VLOOKUP(F880,'전체(대표)'!$C$2:$J$420,8,FALSE)</f>
        <v>2022-08-04</v>
      </c>
    </row>
    <row r="881" spans="1:11" x14ac:dyDescent="0.4">
      <c r="A881" t="s">
        <v>1544</v>
      </c>
      <c r="B881" t="s">
        <v>55</v>
      </c>
      <c r="C881">
        <v>10419</v>
      </c>
      <c r="D881">
        <v>8600</v>
      </c>
      <c r="E881" t="s">
        <v>1540</v>
      </c>
      <c r="F881" t="s">
        <v>1540</v>
      </c>
      <c r="G881" t="str">
        <f>VLOOKUP(F881,'전체(대표)'!$C$2:$J$420,3,FALSE)</f>
        <v>유기농산물</v>
      </c>
      <c r="H881" t="str">
        <f>VLOOKUP(F881,'전체(대표)'!$C$2:$J$420,4,FALSE)</f>
        <v>문당리공동체</v>
      </c>
      <c r="I881">
        <f>VLOOKUP(F881,'전체(대표)'!$C$2:$J$420,5,FALSE)</f>
        <v>8</v>
      </c>
      <c r="J881" t="str">
        <f>VLOOKUP(F881,'전체(대표)'!$C$2:$J$420,6,FALSE)</f>
        <v xml:space="preserve">충청북도 괴산군 청안면 </v>
      </c>
      <c r="K881" t="str">
        <f>VLOOKUP(F881,'전체(대표)'!$C$2:$J$420,8,FALSE)</f>
        <v>2022-08-04</v>
      </c>
    </row>
    <row r="882" spans="1:11" x14ac:dyDescent="0.4">
      <c r="A882" t="s">
        <v>711</v>
      </c>
      <c r="B882" t="s">
        <v>55</v>
      </c>
      <c r="C882">
        <v>1632</v>
      </c>
      <c r="D882">
        <v>1347</v>
      </c>
      <c r="E882" t="s">
        <v>1540</v>
      </c>
      <c r="F882" t="s">
        <v>1540</v>
      </c>
      <c r="G882" t="str">
        <f>VLOOKUP(F882,'전체(대표)'!$C$2:$J$420,3,FALSE)</f>
        <v>유기농산물</v>
      </c>
      <c r="H882" t="str">
        <f>VLOOKUP(F882,'전체(대표)'!$C$2:$J$420,4,FALSE)</f>
        <v>문당리공동체</v>
      </c>
      <c r="I882">
        <f>VLOOKUP(F882,'전체(대표)'!$C$2:$J$420,5,FALSE)</f>
        <v>8</v>
      </c>
      <c r="J882" t="str">
        <f>VLOOKUP(F882,'전체(대표)'!$C$2:$J$420,6,FALSE)</f>
        <v xml:space="preserve">충청북도 괴산군 청안면 </v>
      </c>
      <c r="K882" t="str">
        <f>VLOOKUP(F882,'전체(대표)'!$C$2:$J$420,8,FALSE)</f>
        <v>2022-08-04</v>
      </c>
    </row>
    <row r="883" spans="1:11" x14ac:dyDescent="0.4">
      <c r="A883" t="s">
        <v>711</v>
      </c>
      <c r="B883" t="s">
        <v>55</v>
      </c>
      <c r="C883">
        <v>23451</v>
      </c>
      <c r="D883">
        <v>19353</v>
      </c>
      <c r="E883" t="s">
        <v>1540</v>
      </c>
      <c r="F883" t="s">
        <v>1540</v>
      </c>
      <c r="G883" t="str">
        <f>VLOOKUP(F883,'전체(대표)'!$C$2:$J$420,3,FALSE)</f>
        <v>유기농산물</v>
      </c>
      <c r="H883" t="str">
        <f>VLOOKUP(F883,'전체(대표)'!$C$2:$J$420,4,FALSE)</f>
        <v>문당리공동체</v>
      </c>
      <c r="I883">
        <f>VLOOKUP(F883,'전체(대표)'!$C$2:$J$420,5,FALSE)</f>
        <v>8</v>
      </c>
      <c r="J883" t="str">
        <f>VLOOKUP(F883,'전체(대표)'!$C$2:$J$420,6,FALSE)</f>
        <v xml:space="preserve">충청북도 괴산군 청안면 </v>
      </c>
      <c r="K883" t="str">
        <f>VLOOKUP(F883,'전체(대표)'!$C$2:$J$420,8,FALSE)</f>
        <v>2022-08-04</v>
      </c>
    </row>
    <row r="884" spans="1:11" x14ac:dyDescent="0.4">
      <c r="A884" t="s">
        <v>709</v>
      </c>
      <c r="B884" t="s">
        <v>55</v>
      </c>
      <c r="C884">
        <v>5044</v>
      </c>
      <c r="D884">
        <v>4200</v>
      </c>
      <c r="E884" t="s">
        <v>1540</v>
      </c>
      <c r="F884" t="s">
        <v>1540</v>
      </c>
      <c r="G884" t="str">
        <f>VLOOKUP(F884,'전체(대표)'!$C$2:$J$420,3,FALSE)</f>
        <v>유기농산물</v>
      </c>
      <c r="H884" t="str">
        <f>VLOOKUP(F884,'전체(대표)'!$C$2:$J$420,4,FALSE)</f>
        <v>문당리공동체</v>
      </c>
      <c r="I884">
        <f>VLOOKUP(F884,'전체(대표)'!$C$2:$J$420,5,FALSE)</f>
        <v>8</v>
      </c>
      <c r="J884" t="str">
        <f>VLOOKUP(F884,'전체(대표)'!$C$2:$J$420,6,FALSE)</f>
        <v xml:space="preserve">충청북도 괴산군 청안면 </v>
      </c>
      <c r="K884" t="str">
        <f>VLOOKUP(F884,'전체(대표)'!$C$2:$J$420,8,FALSE)</f>
        <v>2022-08-04</v>
      </c>
    </row>
    <row r="885" spans="1:11" x14ac:dyDescent="0.4">
      <c r="A885" t="s">
        <v>299</v>
      </c>
      <c r="B885" t="s">
        <v>285</v>
      </c>
      <c r="C885">
        <v>2732</v>
      </c>
      <c r="D885">
        <v>1800</v>
      </c>
      <c r="E885" t="s">
        <v>1545</v>
      </c>
      <c r="F885" t="s">
        <v>1545</v>
      </c>
      <c r="G885" t="str">
        <f>VLOOKUP(F885,'전체(대표)'!$C$2:$J$420,3,FALSE)</f>
        <v>유기농산물</v>
      </c>
      <c r="H885" t="str">
        <f>VLOOKUP(F885,'전체(대표)'!$C$2:$J$420,4,FALSE)</f>
        <v>소진호</v>
      </c>
      <c r="I885">
        <f>VLOOKUP(F885,'전체(대표)'!$C$2:$J$420,5,FALSE)</f>
        <v>1</v>
      </c>
      <c r="J885" t="str">
        <f>VLOOKUP(F885,'전체(대표)'!$C$2:$J$420,6,FALSE)</f>
        <v xml:space="preserve">충청북도 괴산군 칠성면 </v>
      </c>
      <c r="K885" t="str">
        <f>VLOOKUP(F885,'전체(대표)'!$C$2:$J$420,8,FALSE)</f>
        <v>2022-08-06</v>
      </c>
    </row>
    <row r="886" spans="1:11" x14ac:dyDescent="0.4">
      <c r="A886" t="s">
        <v>303</v>
      </c>
      <c r="B886" t="s">
        <v>55</v>
      </c>
      <c r="C886">
        <v>7084</v>
      </c>
      <c r="D886">
        <v>4900</v>
      </c>
      <c r="E886" t="s">
        <v>1546</v>
      </c>
      <c r="F886" t="s">
        <v>1546</v>
      </c>
      <c r="G886" t="str">
        <f>VLOOKUP(F886,'전체(대표)'!$C$2:$J$420,3,FALSE)</f>
        <v>유기농산물</v>
      </c>
      <c r="H886" t="str">
        <f>VLOOKUP(F886,'전체(대표)'!$C$2:$J$420,4,FALSE)</f>
        <v>장시준</v>
      </c>
      <c r="I886">
        <f>VLOOKUP(F886,'전체(대표)'!$C$2:$J$420,5,FALSE)</f>
        <v>1</v>
      </c>
      <c r="J886" t="str">
        <f>VLOOKUP(F886,'전체(대표)'!$C$2:$J$420,6,FALSE)</f>
        <v xml:space="preserve">충청북도 괴산군 청안면 </v>
      </c>
      <c r="K886" t="str">
        <f>VLOOKUP(F886,'전체(대표)'!$C$2:$J$420,8,FALSE)</f>
        <v>2022-09-27</v>
      </c>
    </row>
    <row r="887" spans="1:11" x14ac:dyDescent="0.4">
      <c r="A887" t="s">
        <v>303</v>
      </c>
      <c r="B887" t="s">
        <v>55</v>
      </c>
      <c r="C887">
        <v>12532</v>
      </c>
      <c r="D887">
        <v>9100</v>
      </c>
      <c r="E887" t="s">
        <v>1546</v>
      </c>
      <c r="F887" t="s">
        <v>1546</v>
      </c>
      <c r="G887" t="str">
        <f>VLOOKUP(F887,'전체(대표)'!$C$2:$J$420,3,FALSE)</f>
        <v>유기농산물</v>
      </c>
      <c r="H887" t="str">
        <f>VLOOKUP(F887,'전체(대표)'!$C$2:$J$420,4,FALSE)</f>
        <v>장시준</v>
      </c>
      <c r="I887">
        <f>VLOOKUP(F887,'전체(대표)'!$C$2:$J$420,5,FALSE)</f>
        <v>1</v>
      </c>
      <c r="J887" t="str">
        <f>VLOOKUP(F887,'전체(대표)'!$C$2:$J$420,6,FALSE)</f>
        <v xml:space="preserve">충청북도 괴산군 청안면 </v>
      </c>
      <c r="K887" t="str">
        <f>VLOOKUP(F887,'전체(대표)'!$C$2:$J$420,8,FALSE)</f>
        <v>2022-09-27</v>
      </c>
    </row>
    <row r="888" spans="1:11" x14ac:dyDescent="0.4">
      <c r="A888" t="s">
        <v>308</v>
      </c>
      <c r="B888" t="s">
        <v>307</v>
      </c>
      <c r="C888">
        <v>7431</v>
      </c>
      <c r="D888">
        <v>2100</v>
      </c>
      <c r="E888" t="s">
        <v>1547</v>
      </c>
      <c r="F888" t="s">
        <v>1547</v>
      </c>
      <c r="G888" t="str">
        <f>VLOOKUP(F888,'전체(대표)'!$C$2:$J$420,3,FALSE)</f>
        <v>유기농산물</v>
      </c>
      <c r="H888" t="str">
        <f>VLOOKUP(F888,'전체(대표)'!$C$2:$J$420,4,FALSE)</f>
        <v>황준하</v>
      </c>
      <c r="I888">
        <f>VLOOKUP(F888,'전체(대표)'!$C$2:$J$420,5,FALSE)</f>
        <v>1</v>
      </c>
      <c r="J888" t="str">
        <f>VLOOKUP(F888,'전체(대표)'!$C$2:$J$420,6,FALSE)</f>
        <v xml:space="preserve">충청북도 괴산군 감물면 </v>
      </c>
      <c r="K888" t="str">
        <f>VLOOKUP(F888,'전체(대표)'!$C$2:$J$420,8,FALSE)</f>
        <v>2022-10-21</v>
      </c>
    </row>
    <row r="889" spans="1:11" x14ac:dyDescent="0.4">
      <c r="A889" t="s">
        <v>144</v>
      </c>
      <c r="B889" t="s">
        <v>310</v>
      </c>
      <c r="C889">
        <v>6475</v>
      </c>
      <c r="D889">
        <v>4360</v>
      </c>
      <c r="E889" t="s">
        <v>1548</v>
      </c>
      <c r="F889" t="s">
        <v>1548</v>
      </c>
      <c r="G889" t="str">
        <f>VLOOKUP(F889,'전체(대표)'!$C$2:$J$420,3,FALSE)</f>
        <v>유기농산물</v>
      </c>
      <c r="H889" t="str">
        <f>VLOOKUP(F889,'전체(대표)'!$C$2:$J$420,4,FALSE)</f>
        <v>김현수</v>
      </c>
      <c r="I889">
        <f>VLOOKUP(F889,'전체(대표)'!$C$2:$J$420,5,FALSE)</f>
        <v>1</v>
      </c>
      <c r="J889" t="str">
        <f>VLOOKUP(F889,'전체(대표)'!$C$2:$J$420,6,FALSE)</f>
        <v xml:space="preserve">충청북도 괴산군 불정면 </v>
      </c>
      <c r="K889" t="str">
        <f>VLOOKUP(F889,'전체(대표)'!$C$2:$J$420,8,FALSE)</f>
        <v>2022-10-14</v>
      </c>
    </row>
    <row r="890" spans="1:11" x14ac:dyDescent="0.4">
      <c r="A890" t="s">
        <v>314</v>
      </c>
      <c r="B890" t="s">
        <v>201</v>
      </c>
      <c r="C890">
        <v>2423</v>
      </c>
      <c r="D890">
        <v>4846</v>
      </c>
      <c r="E890" t="s">
        <v>1549</v>
      </c>
      <c r="F890" t="s">
        <v>1549</v>
      </c>
      <c r="G890" t="str">
        <f>VLOOKUP(F890,'전체(대표)'!$C$2:$J$420,3,FALSE)</f>
        <v>유기농산물</v>
      </c>
      <c r="H890" t="str">
        <f>VLOOKUP(F890,'전체(대표)'!$C$2:$J$420,4,FALSE)</f>
        <v>안형식</v>
      </c>
      <c r="I890">
        <f>VLOOKUP(F890,'전체(대표)'!$C$2:$J$420,5,FALSE)</f>
        <v>1</v>
      </c>
      <c r="J890" t="str">
        <f>VLOOKUP(F890,'전체(대표)'!$C$2:$J$420,6,FALSE)</f>
        <v xml:space="preserve">충청북도 괴산군 감물면 </v>
      </c>
      <c r="K890" t="str">
        <f>VLOOKUP(F890,'전체(대표)'!$C$2:$J$420,8,FALSE)</f>
        <v>2022-10-14</v>
      </c>
    </row>
    <row r="891" spans="1:11" x14ac:dyDescent="0.4">
      <c r="A891" t="s">
        <v>314</v>
      </c>
      <c r="B891" t="s">
        <v>307</v>
      </c>
      <c r="C891">
        <v>23300</v>
      </c>
      <c r="D891">
        <v>6635</v>
      </c>
      <c r="E891" t="s">
        <v>1549</v>
      </c>
      <c r="F891" t="s">
        <v>1549</v>
      </c>
      <c r="G891" t="str">
        <f>VLOOKUP(F891,'전체(대표)'!$C$2:$J$420,3,FALSE)</f>
        <v>유기농산물</v>
      </c>
      <c r="H891" t="str">
        <f>VLOOKUP(F891,'전체(대표)'!$C$2:$J$420,4,FALSE)</f>
        <v>안형식</v>
      </c>
      <c r="I891">
        <f>VLOOKUP(F891,'전체(대표)'!$C$2:$J$420,5,FALSE)</f>
        <v>1</v>
      </c>
      <c r="J891" t="str">
        <f>VLOOKUP(F891,'전체(대표)'!$C$2:$J$420,6,FALSE)</f>
        <v xml:space="preserve">충청북도 괴산군 감물면 </v>
      </c>
      <c r="K891" t="str">
        <f>VLOOKUP(F891,'전체(대표)'!$C$2:$J$420,8,FALSE)</f>
        <v>2022-10-14</v>
      </c>
    </row>
    <row r="892" spans="1:11" x14ac:dyDescent="0.4">
      <c r="A892" t="s">
        <v>314</v>
      </c>
      <c r="B892" t="s">
        <v>779</v>
      </c>
      <c r="C892">
        <v>212</v>
      </c>
      <c r="D892">
        <v>80</v>
      </c>
      <c r="E892" t="s">
        <v>1549</v>
      </c>
      <c r="F892" t="s">
        <v>1549</v>
      </c>
      <c r="G892" t="str">
        <f>VLOOKUP(F892,'전체(대표)'!$C$2:$J$420,3,FALSE)</f>
        <v>유기농산물</v>
      </c>
      <c r="H892" t="str">
        <f>VLOOKUP(F892,'전체(대표)'!$C$2:$J$420,4,FALSE)</f>
        <v>안형식</v>
      </c>
      <c r="I892">
        <f>VLOOKUP(F892,'전체(대표)'!$C$2:$J$420,5,FALSE)</f>
        <v>1</v>
      </c>
      <c r="J892" t="str">
        <f>VLOOKUP(F892,'전체(대표)'!$C$2:$J$420,6,FALSE)</f>
        <v xml:space="preserve">충청북도 괴산군 감물면 </v>
      </c>
      <c r="K892" t="str">
        <f>VLOOKUP(F892,'전체(대표)'!$C$2:$J$420,8,FALSE)</f>
        <v>2022-10-14</v>
      </c>
    </row>
    <row r="893" spans="1:11" x14ac:dyDescent="0.4">
      <c r="A893" t="s">
        <v>314</v>
      </c>
      <c r="B893" t="s">
        <v>20</v>
      </c>
      <c r="C893">
        <v>9927</v>
      </c>
      <c r="D893">
        <v>6873</v>
      </c>
      <c r="E893" t="s">
        <v>1549</v>
      </c>
      <c r="F893" t="s">
        <v>1549</v>
      </c>
      <c r="G893" t="str">
        <f>VLOOKUP(F893,'전체(대표)'!$C$2:$J$420,3,FALSE)</f>
        <v>유기농산물</v>
      </c>
      <c r="H893" t="str">
        <f>VLOOKUP(F893,'전체(대표)'!$C$2:$J$420,4,FALSE)</f>
        <v>안형식</v>
      </c>
      <c r="I893">
        <f>VLOOKUP(F893,'전체(대표)'!$C$2:$J$420,5,FALSE)</f>
        <v>1</v>
      </c>
      <c r="J893" t="str">
        <f>VLOOKUP(F893,'전체(대표)'!$C$2:$J$420,6,FALSE)</f>
        <v xml:space="preserve">충청북도 괴산군 감물면 </v>
      </c>
      <c r="K893" t="str">
        <f>VLOOKUP(F893,'전체(대표)'!$C$2:$J$420,8,FALSE)</f>
        <v>2022-10-14</v>
      </c>
    </row>
    <row r="894" spans="1:11" x14ac:dyDescent="0.4">
      <c r="A894" t="s">
        <v>1550</v>
      </c>
      <c r="B894" t="s">
        <v>44</v>
      </c>
      <c r="C894">
        <v>1876.2</v>
      </c>
      <c r="D894">
        <v>1200</v>
      </c>
      <c r="E894" t="s">
        <v>1551</v>
      </c>
      <c r="F894" t="s">
        <v>1551</v>
      </c>
      <c r="G894" t="str">
        <f>VLOOKUP(F894,'전체(대표)'!$C$2:$J$420,3,FALSE)</f>
        <v>유기농산물</v>
      </c>
      <c r="H894" t="str">
        <f>VLOOKUP(F894,'전체(대표)'!$C$2:$J$420,4,FALSE)</f>
        <v>칠성쌀사랑작목반</v>
      </c>
      <c r="I894">
        <f>VLOOKUP(F894,'전체(대표)'!$C$2:$J$420,5,FALSE)</f>
        <v>18</v>
      </c>
      <c r="J894" t="str">
        <f>VLOOKUP(F894,'전체(대표)'!$C$2:$J$420,6,FALSE)</f>
        <v xml:space="preserve">충청북도 괴산군 칠성면 </v>
      </c>
      <c r="K894" t="str">
        <f>VLOOKUP(F894,'전체(대표)'!$C$2:$J$420,8,FALSE)</f>
        <v>2022-10-20</v>
      </c>
    </row>
    <row r="895" spans="1:11" x14ac:dyDescent="0.4">
      <c r="A895" t="s">
        <v>1552</v>
      </c>
      <c r="B895" t="s">
        <v>55</v>
      </c>
      <c r="C895">
        <v>6685.3</v>
      </c>
      <c r="D895">
        <v>4100</v>
      </c>
      <c r="E895" t="s">
        <v>1551</v>
      </c>
      <c r="F895" t="s">
        <v>1551</v>
      </c>
      <c r="G895" t="str">
        <f>VLOOKUP(F895,'전체(대표)'!$C$2:$J$420,3,FALSE)</f>
        <v>유기농산물</v>
      </c>
      <c r="H895" t="str">
        <f>VLOOKUP(F895,'전체(대표)'!$C$2:$J$420,4,FALSE)</f>
        <v>칠성쌀사랑작목반</v>
      </c>
      <c r="I895">
        <f>VLOOKUP(F895,'전체(대표)'!$C$2:$J$420,5,FALSE)</f>
        <v>18</v>
      </c>
      <c r="J895" t="str">
        <f>VLOOKUP(F895,'전체(대표)'!$C$2:$J$420,6,FALSE)</f>
        <v xml:space="preserve">충청북도 괴산군 칠성면 </v>
      </c>
      <c r="K895" t="str">
        <f>VLOOKUP(F895,'전체(대표)'!$C$2:$J$420,8,FALSE)</f>
        <v>2022-10-20</v>
      </c>
    </row>
    <row r="896" spans="1:11" x14ac:dyDescent="0.4">
      <c r="A896" t="s">
        <v>1553</v>
      </c>
      <c r="B896" t="s">
        <v>55</v>
      </c>
      <c r="C896">
        <v>6429.5</v>
      </c>
      <c r="D896">
        <v>4100</v>
      </c>
      <c r="E896" t="s">
        <v>1551</v>
      </c>
      <c r="F896" t="s">
        <v>1551</v>
      </c>
      <c r="G896" t="str">
        <f>VLOOKUP(F896,'전체(대표)'!$C$2:$J$420,3,FALSE)</f>
        <v>유기농산물</v>
      </c>
      <c r="H896" t="str">
        <f>VLOOKUP(F896,'전체(대표)'!$C$2:$J$420,4,FALSE)</f>
        <v>칠성쌀사랑작목반</v>
      </c>
      <c r="I896">
        <f>VLOOKUP(F896,'전체(대표)'!$C$2:$J$420,5,FALSE)</f>
        <v>18</v>
      </c>
      <c r="J896" t="str">
        <f>VLOOKUP(F896,'전체(대표)'!$C$2:$J$420,6,FALSE)</f>
        <v xml:space="preserve">충청북도 괴산군 칠성면 </v>
      </c>
      <c r="K896" t="str">
        <f>VLOOKUP(F896,'전체(대표)'!$C$2:$J$420,8,FALSE)</f>
        <v>2022-10-20</v>
      </c>
    </row>
    <row r="897" spans="1:11" x14ac:dyDescent="0.4">
      <c r="A897" t="s">
        <v>1554</v>
      </c>
      <c r="B897" t="s">
        <v>55</v>
      </c>
      <c r="C897">
        <v>10382.5</v>
      </c>
      <c r="D897">
        <v>6400</v>
      </c>
      <c r="E897" t="s">
        <v>1551</v>
      </c>
      <c r="F897" t="s">
        <v>1551</v>
      </c>
      <c r="G897" t="str">
        <f>VLOOKUP(F897,'전체(대표)'!$C$2:$J$420,3,FALSE)</f>
        <v>유기농산물</v>
      </c>
      <c r="H897" t="str">
        <f>VLOOKUP(F897,'전체(대표)'!$C$2:$J$420,4,FALSE)</f>
        <v>칠성쌀사랑작목반</v>
      </c>
      <c r="I897">
        <f>VLOOKUP(F897,'전체(대표)'!$C$2:$J$420,5,FALSE)</f>
        <v>18</v>
      </c>
      <c r="J897" t="str">
        <f>VLOOKUP(F897,'전체(대표)'!$C$2:$J$420,6,FALSE)</f>
        <v xml:space="preserve">충청북도 괴산군 칠성면 </v>
      </c>
      <c r="K897" t="str">
        <f>VLOOKUP(F897,'전체(대표)'!$C$2:$J$420,8,FALSE)</f>
        <v>2022-10-20</v>
      </c>
    </row>
    <row r="898" spans="1:11" x14ac:dyDescent="0.4">
      <c r="A898" t="s">
        <v>1554</v>
      </c>
      <c r="B898" t="s">
        <v>44</v>
      </c>
      <c r="C898">
        <v>6805</v>
      </c>
      <c r="D898">
        <v>4000</v>
      </c>
      <c r="E898" t="s">
        <v>1551</v>
      </c>
      <c r="F898" t="s">
        <v>1551</v>
      </c>
      <c r="G898" t="str">
        <f>VLOOKUP(F898,'전체(대표)'!$C$2:$J$420,3,FALSE)</f>
        <v>유기농산물</v>
      </c>
      <c r="H898" t="str">
        <f>VLOOKUP(F898,'전체(대표)'!$C$2:$J$420,4,FALSE)</f>
        <v>칠성쌀사랑작목반</v>
      </c>
      <c r="I898">
        <f>VLOOKUP(F898,'전체(대표)'!$C$2:$J$420,5,FALSE)</f>
        <v>18</v>
      </c>
      <c r="J898" t="str">
        <f>VLOOKUP(F898,'전체(대표)'!$C$2:$J$420,6,FALSE)</f>
        <v xml:space="preserve">충청북도 괴산군 칠성면 </v>
      </c>
      <c r="K898" t="str">
        <f>VLOOKUP(F898,'전체(대표)'!$C$2:$J$420,8,FALSE)</f>
        <v>2022-10-20</v>
      </c>
    </row>
    <row r="899" spans="1:11" x14ac:dyDescent="0.4">
      <c r="A899" t="s">
        <v>1555</v>
      </c>
      <c r="B899" t="s">
        <v>55</v>
      </c>
      <c r="C899">
        <v>27180.3</v>
      </c>
      <c r="D899">
        <v>16550</v>
      </c>
      <c r="E899" t="s">
        <v>1551</v>
      </c>
      <c r="F899" t="s">
        <v>1551</v>
      </c>
      <c r="G899" t="str">
        <f>VLOOKUP(F899,'전체(대표)'!$C$2:$J$420,3,FALSE)</f>
        <v>유기농산물</v>
      </c>
      <c r="H899" t="str">
        <f>VLOOKUP(F899,'전체(대표)'!$C$2:$J$420,4,FALSE)</f>
        <v>칠성쌀사랑작목반</v>
      </c>
      <c r="I899">
        <f>VLOOKUP(F899,'전체(대표)'!$C$2:$J$420,5,FALSE)</f>
        <v>18</v>
      </c>
      <c r="J899" t="str">
        <f>VLOOKUP(F899,'전체(대표)'!$C$2:$J$420,6,FALSE)</f>
        <v xml:space="preserve">충청북도 괴산군 칠성면 </v>
      </c>
      <c r="K899" t="str">
        <f>VLOOKUP(F899,'전체(대표)'!$C$2:$J$420,8,FALSE)</f>
        <v>2022-10-20</v>
      </c>
    </row>
    <row r="900" spans="1:11" x14ac:dyDescent="0.4">
      <c r="A900" t="s">
        <v>1555</v>
      </c>
      <c r="B900" t="s">
        <v>44</v>
      </c>
      <c r="C900">
        <v>6532.1</v>
      </c>
      <c r="D900">
        <v>4000</v>
      </c>
      <c r="E900" t="s">
        <v>1551</v>
      </c>
      <c r="F900" t="s">
        <v>1551</v>
      </c>
      <c r="G900" t="str">
        <f>VLOOKUP(F900,'전체(대표)'!$C$2:$J$420,3,FALSE)</f>
        <v>유기농산물</v>
      </c>
      <c r="H900" t="str">
        <f>VLOOKUP(F900,'전체(대표)'!$C$2:$J$420,4,FALSE)</f>
        <v>칠성쌀사랑작목반</v>
      </c>
      <c r="I900">
        <f>VLOOKUP(F900,'전체(대표)'!$C$2:$J$420,5,FALSE)</f>
        <v>18</v>
      </c>
      <c r="J900" t="str">
        <f>VLOOKUP(F900,'전체(대표)'!$C$2:$J$420,6,FALSE)</f>
        <v xml:space="preserve">충청북도 괴산군 칠성면 </v>
      </c>
      <c r="K900" t="str">
        <f>VLOOKUP(F900,'전체(대표)'!$C$2:$J$420,8,FALSE)</f>
        <v>2022-10-20</v>
      </c>
    </row>
    <row r="901" spans="1:11" x14ac:dyDescent="0.4">
      <c r="A901" t="s">
        <v>1556</v>
      </c>
      <c r="B901" t="s">
        <v>55</v>
      </c>
      <c r="C901">
        <v>23896</v>
      </c>
      <c r="D901">
        <v>14500</v>
      </c>
      <c r="E901" t="s">
        <v>1551</v>
      </c>
      <c r="F901" t="s">
        <v>1551</v>
      </c>
      <c r="G901" t="str">
        <f>VLOOKUP(F901,'전체(대표)'!$C$2:$J$420,3,FALSE)</f>
        <v>유기농산물</v>
      </c>
      <c r="H901" t="str">
        <f>VLOOKUP(F901,'전체(대표)'!$C$2:$J$420,4,FALSE)</f>
        <v>칠성쌀사랑작목반</v>
      </c>
      <c r="I901">
        <f>VLOOKUP(F901,'전체(대표)'!$C$2:$J$420,5,FALSE)</f>
        <v>18</v>
      </c>
      <c r="J901" t="str">
        <f>VLOOKUP(F901,'전체(대표)'!$C$2:$J$420,6,FALSE)</f>
        <v xml:space="preserve">충청북도 괴산군 칠성면 </v>
      </c>
      <c r="K901" t="str">
        <f>VLOOKUP(F901,'전체(대표)'!$C$2:$J$420,8,FALSE)</f>
        <v>2022-10-20</v>
      </c>
    </row>
    <row r="902" spans="1:11" x14ac:dyDescent="0.4">
      <c r="A902" t="s">
        <v>367</v>
      </c>
      <c r="B902" t="s">
        <v>55</v>
      </c>
      <c r="C902">
        <v>4703.7</v>
      </c>
      <c r="D902">
        <v>2500</v>
      </c>
      <c r="E902" t="s">
        <v>1551</v>
      </c>
      <c r="F902" t="s">
        <v>1551</v>
      </c>
      <c r="G902" t="str">
        <f>VLOOKUP(F902,'전체(대표)'!$C$2:$J$420,3,FALSE)</f>
        <v>유기농산물</v>
      </c>
      <c r="H902" t="str">
        <f>VLOOKUP(F902,'전체(대표)'!$C$2:$J$420,4,FALSE)</f>
        <v>칠성쌀사랑작목반</v>
      </c>
      <c r="I902">
        <f>VLOOKUP(F902,'전체(대표)'!$C$2:$J$420,5,FALSE)</f>
        <v>18</v>
      </c>
      <c r="J902" t="str">
        <f>VLOOKUP(F902,'전체(대표)'!$C$2:$J$420,6,FALSE)</f>
        <v xml:space="preserve">충청북도 괴산군 칠성면 </v>
      </c>
      <c r="K902" t="str">
        <f>VLOOKUP(F902,'전체(대표)'!$C$2:$J$420,8,FALSE)</f>
        <v>2022-10-20</v>
      </c>
    </row>
    <row r="903" spans="1:11" x14ac:dyDescent="0.4">
      <c r="A903" t="s">
        <v>1557</v>
      </c>
      <c r="B903" t="s">
        <v>55</v>
      </c>
      <c r="C903">
        <v>5572.3</v>
      </c>
      <c r="D903">
        <v>3400</v>
      </c>
      <c r="E903" t="s">
        <v>1551</v>
      </c>
      <c r="F903" t="s">
        <v>1551</v>
      </c>
      <c r="G903" t="str">
        <f>VLOOKUP(F903,'전체(대표)'!$C$2:$J$420,3,FALSE)</f>
        <v>유기농산물</v>
      </c>
      <c r="H903" t="str">
        <f>VLOOKUP(F903,'전체(대표)'!$C$2:$J$420,4,FALSE)</f>
        <v>칠성쌀사랑작목반</v>
      </c>
      <c r="I903">
        <f>VLOOKUP(F903,'전체(대표)'!$C$2:$J$420,5,FALSE)</f>
        <v>18</v>
      </c>
      <c r="J903" t="str">
        <f>VLOOKUP(F903,'전체(대표)'!$C$2:$J$420,6,FALSE)</f>
        <v xml:space="preserve">충청북도 괴산군 칠성면 </v>
      </c>
      <c r="K903" t="str">
        <f>VLOOKUP(F903,'전체(대표)'!$C$2:$J$420,8,FALSE)</f>
        <v>2022-10-20</v>
      </c>
    </row>
    <row r="904" spans="1:11" x14ac:dyDescent="0.4">
      <c r="A904" t="s">
        <v>1557</v>
      </c>
      <c r="B904" t="s">
        <v>44</v>
      </c>
      <c r="C904">
        <v>5467.7</v>
      </c>
      <c r="D904">
        <v>3300</v>
      </c>
      <c r="E904" t="s">
        <v>1551</v>
      </c>
      <c r="F904" t="s">
        <v>1551</v>
      </c>
      <c r="G904" t="str">
        <f>VLOOKUP(F904,'전체(대표)'!$C$2:$J$420,3,FALSE)</f>
        <v>유기농산물</v>
      </c>
      <c r="H904" t="str">
        <f>VLOOKUP(F904,'전체(대표)'!$C$2:$J$420,4,FALSE)</f>
        <v>칠성쌀사랑작목반</v>
      </c>
      <c r="I904">
        <f>VLOOKUP(F904,'전체(대표)'!$C$2:$J$420,5,FALSE)</f>
        <v>18</v>
      </c>
      <c r="J904" t="str">
        <f>VLOOKUP(F904,'전체(대표)'!$C$2:$J$420,6,FALSE)</f>
        <v xml:space="preserve">충청북도 괴산군 칠성면 </v>
      </c>
      <c r="K904" t="str">
        <f>VLOOKUP(F904,'전체(대표)'!$C$2:$J$420,8,FALSE)</f>
        <v>2022-10-20</v>
      </c>
    </row>
    <row r="905" spans="1:11" x14ac:dyDescent="0.4">
      <c r="A905" t="s">
        <v>1558</v>
      </c>
      <c r="B905" t="s">
        <v>55</v>
      </c>
      <c r="C905">
        <v>3930.5</v>
      </c>
      <c r="D905">
        <v>2350</v>
      </c>
      <c r="E905" t="s">
        <v>1551</v>
      </c>
      <c r="F905" t="s">
        <v>1551</v>
      </c>
      <c r="G905" t="str">
        <f>VLOOKUP(F905,'전체(대표)'!$C$2:$J$420,3,FALSE)</f>
        <v>유기농산물</v>
      </c>
      <c r="H905" t="str">
        <f>VLOOKUP(F905,'전체(대표)'!$C$2:$J$420,4,FALSE)</f>
        <v>칠성쌀사랑작목반</v>
      </c>
      <c r="I905">
        <f>VLOOKUP(F905,'전체(대표)'!$C$2:$J$420,5,FALSE)</f>
        <v>18</v>
      </c>
      <c r="J905" t="str">
        <f>VLOOKUP(F905,'전체(대표)'!$C$2:$J$420,6,FALSE)</f>
        <v xml:space="preserve">충청북도 괴산군 칠성면 </v>
      </c>
      <c r="K905" t="str">
        <f>VLOOKUP(F905,'전체(대표)'!$C$2:$J$420,8,FALSE)</f>
        <v>2022-10-20</v>
      </c>
    </row>
    <row r="906" spans="1:11" x14ac:dyDescent="0.4">
      <c r="A906" t="s">
        <v>1559</v>
      </c>
      <c r="B906" t="s">
        <v>55</v>
      </c>
      <c r="C906">
        <v>3546</v>
      </c>
      <c r="D906">
        <v>2200</v>
      </c>
      <c r="E906" t="s">
        <v>1551</v>
      </c>
      <c r="F906" t="s">
        <v>1551</v>
      </c>
      <c r="G906" t="str">
        <f>VLOOKUP(F906,'전체(대표)'!$C$2:$J$420,3,FALSE)</f>
        <v>유기농산물</v>
      </c>
      <c r="H906" t="str">
        <f>VLOOKUP(F906,'전체(대표)'!$C$2:$J$420,4,FALSE)</f>
        <v>칠성쌀사랑작목반</v>
      </c>
      <c r="I906">
        <f>VLOOKUP(F906,'전체(대표)'!$C$2:$J$420,5,FALSE)</f>
        <v>18</v>
      </c>
      <c r="J906" t="str">
        <f>VLOOKUP(F906,'전체(대표)'!$C$2:$J$420,6,FALSE)</f>
        <v xml:space="preserve">충청북도 괴산군 칠성면 </v>
      </c>
      <c r="K906" t="str">
        <f>VLOOKUP(F906,'전체(대표)'!$C$2:$J$420,8,FALSE)</f>
        <v>2022-10-20</v>
      </c>
    </row>
    <row r="907" spans="1:11" x14ac:dyDescent="0.4">
      <c r="A907" t="s">
        <v>625</v>
      </c>
      <c r="B907" t="s">
        <v>55</v>
      </c>
      <c r="C907">
        <v>14497.8</v>
      </c>
      <c r="D907">
        <v>8800</v>
      </c>
      <c r="E907" t="s">
        <v>1551</v>
      </c>
      <c r="F907" t="s">
        <v>1551</v>
      </c>
      <c r="G907" t="str">
        <f>VLOOKUP(F907,'전체(대표)'!$C$2:$J$420,3,FALSE)</f>
        <v>유기농산물</v>
      </c>
      <c r="H907" t="str">
        <f>VLOOKUP(F907,'전체(대표)'!$C$2:$J$420,4,FALSE)</f>
        <v>칠성쌀사랑작목반</v>
      </c>
      <c r="I907">
        <f>VLOOKUP(F907,'전체(대표)'!$C$2:$J$420,5,FALSE)</f>
        <v>18</v>
      </c>
      <c r="J907" t="str">
        <f>VLOOKUP(F907,'전체(대표)'!$C$2:$J$420,6,FALSE)</f>
        <v xml:space="preserve">충청북도 괴산군 칠성면 </v>
      </c>
      <c r="K907" t="str">
        <f>VLOOKUP(F907,'전체(대표)'!$C$2:$J$420,8,FALSE)</f>
        <v>2022-10-20</v>
      </c>
    </row>
    <row r="908" spans="1:11" x14ac:dyDescent="0.4">
      <c r="A908" t="s">
        <v>625</v>
      </c>
      <c r="B908" t="s">
        <v>44</v>
      </c>
      <c r="C908">
        <v>4237</v>
      </c>
      <c r="D908">
        <v>2500</v>
      </c>
      <c r="E908" t="s">
        <v>1551</v>
      </c>
      <c r="F908" t="s">
        <v>1551</v>
      </c>
      <c r="G908" t="str">
        <f>VLOOKUP(F908,'전체(대표)'!$C$2:$J$420,3,FALSE)</f>
        <v>유기농산물</v>
      </c>
      <c r="H908" t="str">
        <f>VLOOKUP(F908,'전체(대표)'!$C$2:$J$420,4,FALSE)</f>
        <v>칠성쌀사랑작목반</v>
      </c>
      <c r="I908">
        <f>VLOOKUP(F908,'전체(대표)'!$C$2:$J$420,5,FALSE)</f>
        <v>18</v>
      </c>
      <c r="J908" t="str">
        <f>VLOOKUP(F908,'전체(대표)'!$C$2:$J$420,6,FALSE)</f>
        <v xml:space="preserve">충청북도 괴산군 칠성면 </v>
      </c>
      <c r="K908" t="str">
        <f>VLOOKUP(F908,'전체(대표)'!$C$2:$J$420,8,FALSE)</f>
        <v>2022-10-20</v>
      </c>
    </row>
    <row r="909" spans="1:11" x14ac:dyDescent="0.4">
      <c r="A909" t="s">
        <v>1560</v>
      </c>
      <c r="B909" t="s">
        <v>55</v>
      </c>
      <c r="C909">
        <v>25282</v>
      </c>
      <c r="D909">
        <v>15000</v>
      </c>
      <c r="E909" t="s">
        <v>1551</v>
      </c>
      <c r="F909" t="s">
        <v>1551</v>
      </c>
      <c r="G909" t="str">
        <f>VLOOKUP(F909,'전체(대표)'!$C$2:$J$420,3,FALSE)</f>
        <v>유기농산물</v>
      </c>
      <c r="H909" t="str">
        <f>VLOOKUP(F909,'전체(대표)'!$C$2:$J$420,4,FALSE)</f>
        <v>칠성쌀사랑작목반</v>
      </c>
      <c r="I909">
        <f>VLOOKUP(F909,'전체(대표)'!$C$2:$J$420,5,FALSE)</f>
        <v>18</v>
      </c>
      <c r="J909" t="str">
        <f>VLOOKUP(F909,'전체(대표)'!$C$2:$J$420,6,FALSE)</f>
        <v xml:space="preserve">충청북도 괴산군 칠성면 </v>
      </c>
      <c r="K909" t="str">
        <f>VLOOKUP(F909,'전체(대표)'!$C$2:$J$420,8,FALSE)</f>
        <v>2022-10-20</v>
      </c>
    </row>
    <row r="910" spans="1:11" x14ac:dyDescent="0.4">
      <c r="A910" t="s">
        <v>1560</v>
      </c>
      <c r="B910" t="s">
        <v>44</v>
      </c>
      <c r="C910">
        <v>24035</v>
      </c>
      <c r="D910">
        <v>14700</v>
      </c>
      <c r="E910" t="s">
        <v>1551</v>
      </c>
      <c r="F910" t="s">
        <v>1551</v>
      </c>
      <c r="G910" t="str">
        <f>VLOOKUP(F910,'전체(대표)'!$C$2:$J$420,3,FALSE)</f>
        <v>유기농산물</v>
      </c>
      <c r="H910" t="str">
        <f>VLOOKUP(F910,'전체(대표)'!$C$2:$J$420,4,FALSE)</f>
        <v>칠성쌀사랑작목반</v>
      </c>
      <c r="I910">
        <f>VLOOKUP(F910,'전체(대표)'!$C$2:$J$420,5,FALSE)</f>
        <v>18</v>
      </c>
      <c r="J910" t="str">
        <f>VLOOKUP(F910,'전체(대표)'!$C$2:$J$420,6,FALSE)</f>
        <v xml:space="preserve">충청북도 괴산군 칠성면 </v>
      </c>
      <c r="K910" t="str">
        <f>VLOOKUP(F910,'전체(대표)'!$C$2:$J$420,8,FALSE)</f>
        <v>2022-10-20</v>
      </c>
    </row>
    <row r="911" spans="1:11" x14ac:dyDescent="0.4">
      <c r="A911" t="s">
        <v>1561</v>
      </c>
      <c r="B911" t="s">
        <v>55</v>
      </c>
      <c r="C911">
        <v>1407</v>
      </c>
      <c r="D911">
        <v>800</v>
      </c>
      <c r="E911" t="s">
        <v>1551</v>
      </c>
      <c r="F911" t="s">
        <v>1551</v>
      </c>
      <c r="G911" t="str">
        <f>VLOOKUP(F911,'전체(대표)'!$C$2:$J$420,3,FALSE)</f>
        <v>유기농산물</v>
      </c>
      <c r="H911" t="str">
        <f>VLOOKUP(F911,'전체(대표)'!$C$2:$J$420,4,FALSE)</f>
        <v>칠성쌀사랑작목반</v>
      </c>
      <c r="I911">
        <f>VLOOKUP(F911,'전체(대표)'!$C$2:$J$420,5,FALSE)</f>
        <v>18</v>
      </c>
      <c r="J911" t="str">
        <f>VLOOKUP(F911,'전체(대표)'!$C$2:$J$420,6,FALSE)</f>
        <v xml:space="preserve">충청북도 괴산군 칠성면 </v>
      </c>
      <c r="K911" t="str">
        <f>VLOOKUP(F911,'전체(대표)'!$C$2:$J$420,8,FALSE)</f>
        <v>2022-10-20</v>
      </c>
    </row>
    <row r="912" spans="1:11" x14ac:dyDescent="0.4">
      <c r="A912" t="s">
        <v>1562</v>
      </c>
      <c r="B912" t="s">
        <v>55</v>
      </c>
      <c r="C912">
        <v>9179.7999999999993</v>
      </c>
      <c r="D912">
        <v>5600</v>
      </c>
      <c r="E912" t="s">
        <v>1551</v>
      </c>
      <c r="F912" t="s">
        <v>1551</v>
      </c>
      <c r="G912" t="str">
        <f>VLOOKUP(F912,'전체(대표)'!$C$2:$J$420,3,FALSE)</f>
        <v>유기농산물</v>
      </c>
      <c r="H912" t="str">
        <f>VLOOKUP(F912,'전체(대표)'!$C$2:$J$420,4,FALSE)</f>
        <v>칠성쌀사랑작목반</v>
      </c>
      <c r="I912">
        <f>VLOOKUP(F912,'전체(대표)'!$C$2:$J$420,5,FALSE)</f>
        <v>18</v>
      </c>
      <c r="J912" t="str">
        <f>VLOOKUP(F912,'전체(대표)'!$C$2:$J$420,6,FALSE)</f>
        <v xml:space="preserve">충청북도 괴산군 칠성면 </v>
      </c>
      <c r="K912" t="str">
        <f>VLOOKUP(F912,'전체(대표)'!$C$2:$J$420,8,FALSE)</f>
        <v>2022-10-20</v>
      </c>
    </row>
    <row r="913" spans="1:11" x14ac:dyDescent="0.4">
      <c r="A913" t="s">
        <v>1563</v>
      </c>
      <c r="B913" t="s">
        <v>55</v>
      </c>
      <c r="C913">
        <v>4807</v>
      </c>
      <c r="D913">
        <v>2900</v>
      </c>
      <c r="E913" t="s">
        <v>1551</v>
      </c>
      <c r="F913" t="s">
        <v>1551</v>
      </c>
      <c r="G913" t="str">
        <f>VLOOKUP(F913,'전체(대표)'!$C$2:$J$420,3,FALSE)</f>
        <v>유기농산물</v>
      </c>
      <c r="H913" t="str">
        <f>VLOOKUP(F913,'전체(대표)'!$C$2:$J$420,4,FALSE)</f>
        <v>칠성쌀사랑작목반</v>
      </c>
      <c r="I913">
        <f>VLOOKUP(F913,'전체(대표)'!$C$2:$J$420,5,FALSE)</f>
        <v>18</v>
      </c>
      <c r="J913" t="str">
        <f>VLOOKUP(F913,'전체(대표)'!$C$2:$J$420,6,FALSE)</f>
        <v xml:space="preserve">충청북도 괴산군 칠성면 </v>
      </c>
      <c r="K913" t="str">
        <f>VLOOKUP(F913,'전체(대표)'!$C$2:$J$420,8,FALSE)</f>
        <v>2022-10-20</v>
      </c>
    </row>
    <row r="914" spans="1:11" x14ac:dyDescent="0.4">
      <c r="A914" t="s">
        <v>1564</v>
      </c>
      <c r="B914" t="s">
        <v>55</v>
      </c>
      <c r="C914">
        <v>3992</v>
      </c>
      <c r="D914">
        <v>2400</v>
      </c>
      <c r="E914" t="s">
        <v>1551</v>
      </c>
      <c r="F914" t="s">
        <v>1551</v>
      </c>
      <c r="G914" t="str">
        <f>VLOOKUP(F914,'전체(대표)'!$C$2:$J$420,3,FALSE)</f>
        <v>유기농산물</v>
      </c>
      <c r="H914" t="str">
        <f>VLOOKUP(F914,'전체(대표)'!$C$2:$J$420,4,FALSE)</f>
        <v>칠성쌀사랑작목반</v>
      </c>
      <c r="I914">
        <f>VLOOKUP(F914,'전체(대표)'!$C$2:$J$420,5,FALSE)</f>
        <v>18</v>
      </c>
      <c r="J914" t="str">
        <f>VLOOKUP(F914,'전체(대표)'!$C$2:$J$420,6,FALSE)</f>
        <v xml:space="preserve">충청북도 괴산군 칠성면 </v>
      </c>
      <c r="K914" t="str">
        <f>VLOOKUP(F914,'전체(대표)'!$C$2:$J$420,8,FALSE)</f>
        <v>2022-10-20</v>
      </c>
    </row>
    <row r="915" spans="1:11" x14ac:dyDescent="0.4">
      <c r="A915" t="s">
        <v>1565</v>
      </c>
      <c r="B915" t="s">
        <v>55</v>
      </c>
      <c r="C915">
        <v>13087.3</v>
      </c>
      <c r="D915">
        <v>7900</v>
      </c>
      <c r="E915" t="s">
        <v>1551</v>
      </c>
      <c r="F915" t="s">
        <v>1551</v>
      </c>
      <c r="G915" t="str">
        <f>VLOOKUP(F915,'전체(대표)'!$C$2:$J$420,3,FALSE)</f>
        <v>유기농산물</v>
      </c>
      <c r="H915" t="str">
        <f>VLOOKUP(F915,'전체(대표)'!$C$2:$J$420,4,FALSE)</f>
        <v>칠성쌀사랑작목반</v>
      </c>
      <c r="I915">
        <f>VLOOKUP(F915,'전체(대표)'!$C$2:$J$420,5,FALSE)</f>
        <v>18</v>
      </c>
      <c r="J915" t="str">
        <f>VLOOKUP(F915,'전체(대표)'!$C$2:$J$420,6,FALSE)</f>
        <v xml:space="preserve">충청북도 괴산군 칠성면 </v>
      </c>
      <c r="K915" t="str">
        <f>VLOOKUP(F915,'전체(대표)'!$C$2:$J$420,8,FALSE)</f>
        <v>2022-10-20</v>
      </c>
    </row>
    <row r="916" spans="1:11" x14ac:dyDescent="0.4">
      <c r="A916" t="s">
        <v>1565</v>
      </c>
      <c r="B916" t="s">
        <v>44</v>
      </c>
      <c r="C916">
        <v>3126.2</v>
      </c>
      <c r="D916">
        <v>1900</v>
      </c>
      <c r="E916" t="s">
        <v>1551</v>
      </c>
      <c r="F916" t="s">
        <v>1551</v>
      </c>
      <c r="G916" t="str">
        <f>VLOOKUP(F916,'전체(대표)'!$C$2:$J$420,3,FALSE)</f>
        <v>유기농산물</v>
      </c>
      <c r="H916" t="str">
        <f>VLOOKUP(F916,'전체(대표)'!$C$2:$J$420,4,FALSE)</f>
        <v>칠성쌀사랑작목반</v>
      </c>
      <c r="I916">
        <f>VLOOKUP(F916,'전체(대표)'!$C$2:$J$420,5,FALSE)</f>
        <v>18</v>
      </c>
      <c r="J916" t="str">
        <f>VLOOKUP(F916,'전체(대표)'!$C$2:$J$420,6,FALSE)</f>
        <v xml:space="preserve">충청북도 괴산군 칠성면 </v>
      </c>
      <c r="K916" t="str">
        <f>VLOOKUP(F916,'전체(대표)'!$C$2:$J$420,8,FALSE)</f>
        <v>2022-10-20</v>
      </c>
    </row>
    <row r="917" spans="1:11" x14ac:dyDescent="0.4">
      <c r="A917" t="s">
        <v>1566</v>
      </c>
      <c r="B917" t="s">
        <v>55</v>
      </c>
      <c r="C917">
        <v>15615.4</v>
      </c>
      <c r="D917">
        <v>9100</v>
      </c>
      <c r="E917" t="s">
        <v>1551</v>
      </c>
      <c r="F917" t="s">
        <v>1551</v>
      </c>
      <c r="G917" t="str">
        <f>VLOOKUP(F917,'전체(대표)'!$C$2:$J$420,3,FALSE)</f>
        <v>유기농산물</v>
      </c>
      <c r="H917" t="str">
        <f>VLOOKUP(F917,'전체(대표)'!$C$2:$J$420,4,FALSE)</f>
        <v>칠성쌀사랑작목반</v>
      </c>
      <c r="I917">
        <f>VLOOKUP(F917,'전체(대표)'!$C$2:$J$420,5,FALSE)</f>
        <v>18</v>
      </c>
      <c r="J917" t="str">
        <f>VLOOKUP(F917,'전체(대표)'!$C$2:$J$420,6,FALSE)</f>
        <v xml:space="preserve">충청북도 괴산군 칠성면 </v>
      </c>
      <c r="K917" t="str">
        <f>VLOOKUP(F917,'전체(대표)'!$C$2:$J$420,8,FALSE)</f>
        <v>2022-10-20</v>
      </c>
    </row>
    <row r="918" spans="1:11" x14ac:dyDescent="0.4">
      <c r="A918" t="s">
        <v>1566</v>
      </c>
      <c r="B918" t="s">
        <v>44</v>
      </c>
      <c r="C918">
        <v>4573</v>
      </c>
      <c r="D918">
        <v>2700</v>
      </c>
      <c r="E918" t="s">
        <v>1551</v>
      </c>
      <c r="F918" t="s">
        <v>1551</v>
      </c>
      <c r="G918" t="str">
        <f>VLOOKUP(F918,'전체(대표)'!$C$2:$J$420,3,FALSE)</f>
        <v>유기농산물</v>
      </c>
      <c r="H918" t="str">
        <f>VLOOKUP(F918,'전체(대표)'!$C$2:$J$420,4,FALSE)</f>
        <v>칠성쌀사랑작목반</v>
      </c>
      <c r="I918">
        <f>VLOOKUP(F918,'전체(대표)'!$C$2:$J$420,5,FALSE)</f>
        <v>18</v>
      </c>
      <c r="J918" t="str">
        <f>VLOOKUP(F918,'전체(대표)'!$C$2:$J$420,6,FALSE)</f>
        <v xml:space="preserve">충청북도 괴산군 칠성면 </v>
      </c>
      <c r="K918" t="str">
        <f>VLOOKUP(F918,'전체(대표)'!$C$2:$J$420,8,FALSE)</f>
        <v>2022-10-20</v>
      </c>
    </row>
    <row r="919" spans="1:11" x14ac:dyDescent="0.4">
      <c r="A919" t="s">
        <v>320</v>
      </c>
      <c r="B919" t="s">
        <v>123</v>
      </c>
      <c r="C919">
        <v>504.3</v>
      </c>
      <c r="D919">
        <v>18000</v>
      </c>
      <c r="E919" t="s">
        <v>1567</v>
      </c>
      <c r="F919" t="s">
        <v>1567</v>
      </c>
      <c r="G919" t="str">
        <f>VLOOKUP(F919,'전체(대표)'!$C$2:$J$420,3,FALSE)</f>
        <v>유기농산물</v>
      </c>
      <c r="H919" t="str">
        <f>VLOOKUP(F919,'전체(대표)'!$C$2:$J$420,4,FALSE)</f>
        <v>조문석</v>
      </c>
      <c r="I919">
        <f>VLOOKUP(F919,'전체(대표)'!$C$2:$J$420,5,FALSE)</f>
        <v>1</v>
      </c>
      <c r="J919" t="str">
        <f>VLOOKUP(F919,'전체(대표)'!$C$2:$J$420,6,FALSE)</f>
        <v xml:space="preserve">충청북도 괴산군 장연면 </v>
      </c>
      <c r="K919" t="str">
        <f>VLOOKUP(F919,'전체(대표)'!$C$2:$J$420,8,FALSE)</f>
        <v>2022-03-09</v>
      </c>
    </row>
    <row r="920" spans="1:11" x14ac:dyDescent="0.4">
      <c r="A920" t="s">
        <v>324</v>
      </c>
      <c r="B920" t="s">
        <v>37</v>
      </c>
      <c r="C920">
        <v>42000</v>
      </c>
      <c r="D920">
        <v>1</v>
      </c>
      <c r="E920" t="s">
        <v>1568</v>
      </c>
      <c r="F920" t="s">
        <v>1568</v>
      </c>
      <c r="G920" t="str">
        <f>VLOOKUP(F920,'전체(대표)'!$C$2:$J$420,3,FALSE)</f>
        <v>유기농산물</v>
      </c>
      <c r="H920" t="str">
        <f>VLOOKUP(F920,'전체(대표)'!$C$2:$J$420,4,FALSE)</f>
        <v>송현필</v>
      </c>
      <c r="I920">
        <f>VLOOKUP(F920,'전체(대표)'!$C$2:$J$420,5,FALSE)</f>
        <v>1</v>
      </c>
      <c r="J920" t="str">
        <f>VLOOKUP(F920,'전체(대표)'!$C$2:$J$420,6,FALSE)</f>
        <v xml:space="preserve">충청북도 괴산군 청안면 </v>
      </c>
      <c r="K920" t="str">
        <f>VLOOKUP(F920,'전체(대표)'!$C$2:$J$420,8,FALSE)</f>
        <v>2022-06-20</v>
      </c>
    </row>
    <row r="921" spans="1:11" x14ac:dyDescent="0.4">
      <c r="A921" t="s">
        <v>326</v>
      </c>
      <c r="B921" t="s">
        <v>201</v>
      </c>
      <c r="C921">
        <v>3524</v>
      </c>
      <c r="D921">
        <v>4000</v>
      </c>
      <c r="E921" t="s">
        <v>1569</v>
      </c>
      <c r="F921" t="s">
        <v>1569</v>
      </c>
      <c r="G921" t="str">
        <f>VLOOKUP(F921,'전체(대표)'!$C$2:$J$420,3,FALSE)</f>
        <v>유기농산물</v>
      </c>
      <c r="H921" t="str">
        <f>VLOOKUP(F921,'전체(대표)'!$C$2:$J$420,4,FALSE)</f>
        <v>김인숙</v>
      </c>
      <c r="I921">
        <f>VLOOKUP(F921,'전체(대표)'!$C$2:$J$420,5,FALSE)</f>
        <v>1</v>
      </c>
      <c r="J921" t="str">
        <f>VLOOKUP(F921,'전체(대표)'!$C$2:$J$420,6,FALSE)</f>
        <v xml:space="preserve">충청북도 괴산군 사리면 </v>
      </c>
      <c r="K921" t="str">
        <f>VLOOKUP(F921,'전체(대표)'!$C$2:$J$420,8,FALSE)</f>
        <v>2022-05-28</v>
      </c>
    </row>
    <row r="922" spans="1:11" x14ac:dyDescent="0.4">
      <c r="A922" t="s">
        <v>326</v>
      </c>
      <c r="B922" t="s">
        <v>446</v>
      </c>
      <c r="C922">
        <v>1524</v>
      </c>
      <c r="D922">
        <v>180</v>
      </c>
      <c r="E922" t="s">
        <v>1569</v>
      </c>
      <c r="F922" t="s">
        <v>1569</v>
      </c>
      <c r="G922" t="str">
        <f>VLOOKUP(F922,'전체(대표)'!$C$2:$J$420,3,FALSE)</f>
        <v>유기농산물</v>
      </c>
      <c r="H922" t="str">
        <f>VLOOKUP(F922,'전체(대표)'!$C$2:$J$420,4,FALSE)</f>
        <v>김인숙</v>
      </c>
      <c r="I922">
        <f>VLOOKUP(F922,'전체(대표)'!$C$2:$J$420,5,FALSE)</f>
        <v>1</v>
      </c>
      <c r="J922" t="str">
        <f>VLOOKUP(F922,'전체(대표)'!$C$2:$J$420,6,FALSE)</f>
        <v xml:space="preserve">충청북도 괴산군 사리면 </v>
      </c>
      <c r="K922" t="str">
        <f>VLOOKUP(F922,'전체(대표)'!$C$2:$J$420,8,FALSE)</f>
        <v>2022-05-28</v>
      </c>
    </row>
    <row r="923" spans="1:11" x14ac:dyDescent="0.4">
      <c r="A923" t="s">
        <v>326</v>
      </c>
      <c r="B923" t="s">
        <v>1351</v>
      </c>
      <c r="C923">
        <v>2000</v>
      </c>
      <c r="D923">
        <v>600</v>
      </c>
      <c r="E923" t="s">
        <v>1569</v>
      </c>
      <c r="F923" t="s">
        <v>1569</v>
      </c>
      <c r="G923" t="str">
        <f>VLOOKUP(F923,'전체(대표)'!$C$2:$J$420,3,FALSE)</f>
        <v>유기농산물</v>
      </c>
      <c r="H923" t="str">
        <f>VLOOKUP(F923,'전체(대표)'!$C$2:$J$420,4,FALSE)</f>
        <v>김인숙</v>
      </c>
      <c r="I923">
        <f>VLOOKUP(F923,'전체(대표)'!$C$2:$J$420,5,FALSE)</f>
        <v>1</v>
      </c>
      <c r="J923" t="str">
        <f>VLOOKUP(F923,'전체(대표)'!$C$2:$J$420,6,FALSE)</f>
        <v xml:space="preserve">충청북도 괴산군 사리면 </v>
      </c>
      <c r="K923" t="str">
        <f>VLOOKUP(F923,'전체(대표)'!$C$2:$J$420,8,FALSE)</f>
        <v>2022-05-28</v>
      </c>
    </row>
    <row r="924" spans="1:11" x14ac:dyDescent="0.4">
      <c r="A924" t="s">
        <v>330</v>
      </c>
      <c r="B924" t="s">
        <v>201</v>
      </c>
      <c r="C924">
        <v>693</v>
      </c>
      <c r="D924">
        <v>500</v>
      </c>
      <c r="E924" t="s">
        <v>1570</v>
      </c>
      <c r="F924" t="s">
        <v>1570</v>
      </c>
      <c r="G924" t="str">
        <f>VLOOKUP(F924,'전체(대표)'!$C$2:$J$420,3,FALSE)</f>
        <v>유기농산물</v>
      </c>
      <c r="H924" t="str">
        <f>VLOOKUP(F924,'전체(대표)'!$C$2:$J$420,4,FALSE)</f>
        <v>지순영</v>
      </c>
      <c r="I924">
        <f>VLOOKUP(F924,'전체(대표)'!$C$2:$J$420,5,FALSE)</f>
        <v>1</v>
      </c>
      <c r="J924" t="str">
        <f>VLOOKUP(F924,'전체(대표)'!$C$2:$J$420,6,FALSE)</f>
        <v xml:space="preserve">충청북도 괴산군 칠성면 </v>
      </c>
      <c r="K924" t="str">
        <f>VLOOKUP(F924,'전체(대표)'!$C$2:$J$420,8,FALSE)</f>
        <v>2022-06-10</v>
      </c>
    </row>
    <row r="925" spans="1:11" x14ac:dyDescent="0.4">
      <c r="A925" t="s">
        <v>330</v>
      </c>
      <c r="B925" t="s">
        <v>1571</v>
      </c>
      <c r="C925">
        <v>1100</v>
      </c>
      <c r="D925">
        <v>1500</v>
      </c>
      <c r="E925" t="s">
        <v>1570</v>
      </c>
      <c r="F925" t="s">
        <v>1570</v>
      </c>
      <c r="G925" t="str">
        <f>VLOOKUP(F925,'전체(대표)'!$C$2:$J$420,3,FALSE)</f>
        <v>유기농산물</v>
      </c>
      <c r="H925" t="str">
        <f>VLOOKUP(F925,'전체(대표)'!$C$2:$J$420,4,FALSE)</f>
        <v>지순영</v>
      </c>
      <c r="I925">
        <f>VLOOKUP(F925,'전체(대표)'!$C$2:$J$420,5,FALSE)</f>
        <v>1</v>
      </c>
      <c r="J925" t="str">
        <f>VLOOKUP(F925,'전체(대표)'!$C$2:$J$420,6,FALSE)</f>
        <v xml:space="preserve">충청북도 괴산군 칠성면 </v>
      </c>
      <c r="K925" t="str">
        <f>VLOOKUP(F925,'전체(대표)'!$C$2:$J$420,8,FALSE)</f>
        <v>2022-06-10</v>
      </c>
    </row>
    <row r="926" spans="1:11" x14ac:dyDescent="0.4">
      <c r="A926" t="s">
        <v>330</v>
      </c>
      <c r="B926" t="s">
        <v>446</v>
      </c>
      <c r="C926">
        <v>134</v>
      </c>
      <c r="D926">
        <v>80</v>
      </c>
      <c r="E926" t="s">
        <v>1570</v>
      </c>
      <c r="F926" t="s">
        <v>1570</v>
      </c>
      <c r="G926" t="str">
        <f>VLOOKUP(F926,'전체(대표)'!$C$2:$J$420,3,FALSE)</f>
        <v>유기농산물</v>
      </c>
      <c r="H926" t="str">
        <f>VLOOKUP(F926,'전체(대표)'!$C$2:$J$420,4,FALSE)</f>
        <v>지순영</v>
      </c>
      <c r="I926">
        <f>VLOOKUP(F926,'전체(대표)'!$C$2:$J$420,5,FALSE)</f>
        <v>1</v>
      </c>
      <c r="J926" t="str">
        <f>VLOOKUP(F926,'전체(대표)'!$C$2:$J$420,6,FALSE)</f>
        <v xml:space="preserve">충청북도 괴산군 칠성면 </v>
      </c>
      <c r="K926" t="str">
        <f>VLOOKUP(F926,'전체(대표)'!$C$2:$J$420,8,FALSE)</f>
        <v>2022-06-10</v>
      </c>
    </row>
    <row r="927" spans="1:11" x14ac:dyDescent="0.4">
      <c r="A927" t="s">
        <v>330</v>
      </c>
      <c r="B927" t="s">
        <v>547</v>
      </c>
      <c r="C927">
        <v>910</v>
      </c>
      <c r="D927">
        <v>70</v>
      </c>
      <c r="E927" t="s">
        <v>1570</v>
      </c>
      <c r="F927" t="s">
        <v>1570</v>
      </c>
      <c r="G927" t="str">
        <f>VLOOKUP(F927,'전체(대표)'!$C$2:$J$420,3,FALSE)</f>
        <v>유기농산물</v>
      </c>
      <c r="H927" t="str">
        <f>VLOOKUP(F927,'전체(대표)'!$C$2:$J$420,4,FALSE)</f>
        <v>지순영</v>
      </c>
      <c r="I927">
        <f>VLOOKUP(F927,'전체(대표)'!$C$2:$J$420,5,FALSE)</f>
        <v>1</v>
      </c>
      <c r="J927" t="str">
        <f>VLOOKUP(F927,'전체(대표)'!$C$2:$J$420,6,FALSE)</f>
        <v xml:space="preserve">충청북도 괴산군 칠성면 </v>
      </c>
      <c r="K927" t="str">
        <f>VLOOKUP(F927,'전체(대표)'!$C$2:$J$420,8,FALSE)</f>
        <v>2022-06-10</v>
      </c>
    </row>
    <row r="928" spans="1:11" x14ac:dyDescent="0.4">
      <c r="A928" t="s">
        <v>333</v>
      </c>
      <c r="B928" t="s">
        <v>332</v>
      </c>
      <c r="C928">
        <v>4480</v>
      </c>
      <c r="D928">
        <v>5100</v>
      </c>
      <c r="E928" t="s">
        <v>1572</v>
      </c>
      <c r="F928" t="s">
        <v>1572</v>
      </c>
      <c r="G928" t="str">
        <f>VLOOKUP(F928,'전체(대표)'!$C$2:$J$420,3,FALSE)</f>
        <v>유기농산물</v>
      </c>
      <c r="H928" t="str">
        <f>VLOOKUP(F928,'전체(대표)'!$C$2:$J$420,4,FALSE)</f>
        <v>김종태</v>
      </c>
      <c r="I928">
        <f>VLOOKUP(F928,'전체(대표)'!$C$2:$J$420,5,FALSE)</f>
        <v>1</v>
      </c>
      <c r="J928" t="str">
        <f>VLOOKUP(F928,'전체(대표)'!$C$2:$J$420,6,FALSE)</f>
        <v xml:space="preserve">충청북도 괴산군 감물면 </v>
      </c>
      <c r="K928" t="str">
        <f>VLOOKUP(F928,'전체(대표)'!$C$2:$J$420,8,FALSE)</f>
        <v>2022-06-07</v>
      </c>
    </row>
    <row r="929" spans="1:11" x14ac:dyDescent="0.4">
      <c r="A929" t="s">
        <v>333</v>
      </c>
      <c r="B929" t="s">
        <v>332</v>
      </c>
      <c r="C929">
        <v>3057</v>
      </c>
      <c r="D929">
        <v>3200</v>
      </c>
      <c r="E929" t="s">
        <v>1572</v>
      </c>
      <c r="F929" t="s">
        <v>1572</v>
      </c>
      <c r="G929" t="str">
        <f>VLOOKUP(F929,'전체(대표)'!$C$2:$J$420,3,FALSE)</f>
        <v>유기농산물</v>
      </c>
      <c r="H929" t="str">
        <f>VLOOKUP(F929,'전체(대표)'!$C$2:$J$420,4,FALSE)</f>
        <v>김종태</v>
      </c>
      <c r="I929">
        <f>VLOOKUP(F929,'전체(대표)'!$C$2:$J$420,5,FALSE)</f>
        <v>1</v>
      </c>
      <c r="J929" t="str">
        <f>VLOOKUP(F929,'전체(대표)'!$C$2:$J$420,6,FALSE)</f>
        <v xml:space="preserve">충청북도 괴산군 감물면 </v>
      </c>
      <c r="K929" t="str">
        <f>VLOOKUP(F929,'전체(대표)'!$C$2:$J$420,8,FALSE)</f>
        <v>2022-06-07</v>
      </c>
    </row>
    <row r="930" spans="1:11" x14ac:dyDescent="0.4">
      <c r="A930" t="s">
        <v>335</v>
      </c>
      <c r="B930" t="s">
        <v>170</v>
      </c>
      <c r="C930">
        <v>3891</v>
      </c>
      <c r="D930">
        <v>1200</v>
      </c>
      <c r="E930" t="s">
        <v>1573</v>
      </c>
      <c r="F930" t="s">
        <v>1573</v>
      </c>
      <c r="G930" t="str">
        <f>VLOOKUP(F930,'전체(대표)'!$C$2:$J$420,3,FALSE)</f>
        <v>유기농산물</v>
      </c>
      <c r="H930" t="str">
        <f>VLOOKUP(F930,'전체(대표)'!$C$2:$J$420,4,FALSE)</f>
        <v>허인해</v>
      </c>
      <c r="I930">
        <f>VLOOKUP(F930,'전체(대표)'!$C$2:$J$420,5,FALSE)</f>
        <v>1</v>
      </c>
      <c r="J930" t="str">
        <f>VLOOKUP(F930,'전체(대표)'!$C$2:$J$420,6,FALSE)</f>
        <v xml:space="preserve">충청북도 괴산군 소수면 </v>
      </c>
      <c r="K930" t="str">
        <f>VLOOKUP(F930,'전체(대표)'!$C$2:$J$420,8,FALSE)</f>
        <v>2022-06-24</v>
      </c>
    </row>
    <row r="931" spans="1:11" x14ac:dyDescent="0.4">
      <c r="A931" t="s">
        <v>335</v>
      </c>
      <c r="B931" t="s">
        <v>55</v>
      </c>
      <c r="C931">
        <v>1074</v>
      </c>
      <c r="D931">
        <v>720</v>
      </c>
      <c r="E931" t="s">
        <v>1573</v>
      </c>
      <c r="F931" t="s">
        <v>1573</v>
      </c>
      <c r="G931" t="str">
        <f>VLOOKUP(F931,'전체(대표)'!$C$2:$J$420,3,FALSE)</f>
        <v>유기농산물</v>
      </c>
      <c r="H931" t="str">
        <f>VLOOKUP(F931,'전체(대표)'!$C$2:$J$420,4,FALSE)</f>
        <v>허인해</v>
      </c>
      <c r="I931">
        <f>VLOOKUP(F931,'전체(대표)'!$C$2:$J$420,5,FALSE)</f>
        <v>1</v>
      </c>
      <c r="J931" t="str">
        <f>VLOOKUP(F931,'전체(대표)'!$C$2:$J$420,6,FALSE)</f>
        <v xml:space="preserve">충청북도 괴산군 소수면 </v>
      </c>
      <c r="K931" t="str">
        <f>VLOOKUP(F931,'전체(대표)'!$C$2:$J$420,8,FALSE)</f>
        <v>2022-06-24</v>
      </c>
    </row>
    <row r="932" spans="1:11" x14ac:dyDescent="0.4">
      <c r="A932" t="s">
        <v>335</v>
      </c>
      <c r="B932" t="s">
        <v>55</v>
      </c>
      <c r="C932">
        <v>1436</v>
      </c>
      <c r="D932">
        <v>800</v>
      </c>
      <c r="E932" t="s">
        <v>1573</v>
      </c>
      <c r="F932" t="s">
        <v>1573</v>
      </c>
      <c r="G932" t="str">
        <f>VLOOKUP(F932,'전체(대표)'!$C$2:$J$420,3,FALSE)</f>
        <v>유기농산물</v>
      </c>
      <c r="H932" t="str">
        <f>VLOOKUP(F932,'전체(대표)'!$C$2:$J$420,4,FALSE)</f>
        <v>허인해</v>
      </c>
      <c r="I932">
        <f>VLOOKUP(F932,'전체(대표)'!$C$2:$J$420,5,FALSE)</f>
        <v>1</v>
      </c>
      <c r="J932" t="str">
        <f>VLOOKUP(F932,'전체(대표)'!$C$2:$J$420,6,FALSE)</f>
        <v xml:space="preserve">충청북도 괴산군 소수면 </v>
      </c>
      <c r="K932" t="str">
        <f>VLOOKUP(F932,'전체(대표)'!$C$2:$J$420,8,FALSE)</f>
        <v>2022-06-24</v>
      </c>
    </row>
    <row r="933" spans="1:11" x14ac:dyDescent="0.4">
      <c r="A933" t="s">
        <v>335</v>
      </c>
      <c r="B933" t="s">
        <v>180</v>
      </c>
      <c r="C933">
        <v>3891</v>
      </c>
      <c r="D933">
        <v>2400</v>
      </c>
      <c r="E933" t="s">
        <v>1573</v>
      </c>
      <c r="F933" t="s">
        <v>1573</v>
      </c>
      <c r="G933" t="str">
        <f>VLOOKUP(F933,'전체(대표)'!$C$2:$J$420,3,FALSE)</f>
        <v>유기농산물</v>
      </c>
      <c r="H933" t="str">
        <f>VLOOKUP(F933,'전체(대표)'!$C$2:$J$420,4,FALSE)</f>
        <v>허인해</v>
      </c>
      <c r="I933">
        <f>VLOOKUP(F933,'전체(대표)'!$C$2:$J$420,5,FALSE)</f>
        <v>1</v>
      </c>
      <c r="J933" t="str">
        <f>VLOOKUP(F933,'전체(대표)'!$C$2:$J$420,6,FALSE)</f>
        <v xml:space="preserve">충청북도 괴산군 소수면 </v>
      </c>
      <c r="K933" t="str">
        <f>VLOOKUP(F933,'전체(대표)'!$C$2:$J$420,8,FALSE)</f>
        <v>2022-06-24</v>
      </c>
    </row>
    <row r="934" spans="1:11" x14ac:dyDescent="0.4">
      <c r="A934" t="s">
        <v>337</v>
      </c>
      <c r="B934" t="s">
        <v>170</v>
      </c>
      <c r="C934">
        <v>5000</v>
      </c>
      <c r="D934">
        <v>1800</v>
      </c>
      <c r="E934" t="s">
        <v>1574</v>
      </c>
      <c r="F934" t="s">
        <v>1574</v>
      </c>
      <c r="G934" t="str">
        <f>VLOOKUP(F934,'전체(대표)'!$C$2:$J$420,3,FALSE)</f>
        <v>유기농산물</v>
      </c>
      <c r="H934" t="str">
        <f>VLOOKUP(F934,'전체(대표)'!$C$2:$J$420,4,FALSE)</f>
        <v>안명근</v>
      </c>
      <c r="I934">
        <f>VLOOKUP(F934,'전체(대표)'!$C$2:$J$420,5,FALSE)</f>
        <v>1</v>
      </c>
      <c r="J934" t="str">
        <f>VLOOKUP(F934,'전체(대표)'!$C$2:$J$420,6,FALSE)</f>
        <v xml:space="preserve">충청북도 괴산군 장연면 </v>
      </c>
      <c r="K934" t="str">
        <f>VLOOKUP(F934,'전체(대표)'!$C$2:$J$420,8,FALSE)</f>
        <v>2022-06-17</v>
      </c>
    </row>
    <row r="935" spans="1:11" x14ac:dyDescent="0.4">
      <c r="A935" t="s">
        <v>337</v>
      </c>
      <c r="B935" t="s">
        <v>446</v>
      </c>
      <c r="C935">
        <v>2001</v>
      </c>
      <c r="D935">
        <v>200</v>
      </c>
      <c r="E935" t="s">
        <v>1574</v>
      </c>
      <c r="F935" t="s">
        <v>1574</v>
      </c>
      <c r="G935" t="str">
        <f>VLOOKUP(F935,'전체(대표)'!$C$2:$J$420,3,FALSE)</f>
        <v>유기농산물</v>
      </c>
      <c r="H935" t="str">
        <f>VLOOKUP(F935,'전체(대표)'!$C$2:$J$420,4,FALSE)</f>
        <v>안명근</v>
      </c>
      <c r="I935">
        <f>VLOOKUP(F935,'전체(대표)'!$C$2:$J$420,5,FALSE)</f>
        <v>1</v>
      </c>
      <c r="J935" t="str">
        <f>VLOOKUP(F935,'전체(대표)'!$C$2:$J$420,6,FALSE)</f>
        <v xml:space="preserve">충청북도 괴산군 장연면 </v>
      </c>
      <c r="K935" t="str">
        <f>VLOOKUP(F935,'전체(대표)'!$C$2:$J$420,8,FALSE)</f>
        <v>2022-06-17</v>
      </c>
    </row>
    <row r="936" spans="1:11" x14ac:dyDescent="0.4">
      <c r="A936" t="s">
        <v>337</v>
      </c>
      <c r="B936" t="s">
        <v>60</v>
      </c>
      <c r="C936">
        <v>2001</v>
      </c>
      <c r="D936">
        <v>3500</v>
      </c>
      <c r="E936" t="s">
        <v>1574</v>
      </c>
      <c r="F936" t="s">
        <v>1574</v>
      </c>
      <c r="G936" t="str">
        <f>VLOOKUP(F936,'전체(대표)'!$C$2:$J$420,3,FALSE)</f>
        <v>유기농산물</v>
      </c>
      <c r="H936" t="str">
        <f>VLOOKUP(F936,'전체(대표)'!$C$2:$J$420,4,FALSE)</f>
        <v>안명근</v>
      </c>
      <c r="I936">
        <f>VLOOKUP(F936,'전체(대표)'!$C$2:$J$420,5,FALSE)</f>
        <v>1</v>
      </c>
      <c r="J936" t="str">
        <f>VLOOKUP(F936,'전체(대표)'!$C$2:$J$420,6,FALSE)</f>
        <v xml:space="preserve">충청북도 괴산군 장연면 </v>
      </c>
      <c r="K936" t="str">
        <f>VLOOKUP(F936,'전체(대표)'!$C$2:$J$420,8,FALSE)</f>
        <v>2022-06-17</v>
      </c>
    </row>
    <row r="937" spans="1:11" x14ac:dyDescent="0.4">
      <c r="A937" t="s">
        <v>339</v>
      </c>
      <c r="B937" t="s">
        <v>143</v>
      </c>
      <c r="C937">
        <v>6397</v>
      </c>
      <c r="D937">
        <v>16000</v>
      </c>
      <c r="E937" t="s">
        <v>1575</v>
      </c>
      <c r="F937" t="s">
        <v>1575</v>
      </c>
      <c r="G937" t="str">
        <f>VLOOKUP(F937,'전체(대표)'!$C$2:$J$420,3,FALSE)</f>
        <v>유기농산물</v>
      </c>
      <c r="H937" t="str">
        <f>VLOOKUP(F937,'전체(대표)'!$C$2:$J$420,4,FALSE)</f>
        <v>이태영</v>
      </c>
      <c r="I937">
        <f>VLOOKUP(F937,'전체(대표)'!$C$2:$J$420,5,FALSE)</f>
        <v>1</v>
      </c>
      <c r="J937" t="str">
        <f>VLOOKUP(F937,'전체(대표)'!$C$2:$J$420,6,FALSE)</f>
        <v xml:space="preserve">충청북도 괴산군 감물면 </v>
      </c>
      <c r="K937" t="str">
        <f>VLOOKUP(F937,'전체(대표)'!$C$2:$J$420,8,FALSE)</f>
        <v>2022-06-21</v>
      </c>
    </row>
    <row r="938" spans="1:11" x14ac:dyDescent="0.4">
      <c r="A938" t="s">
        <v>339</v>
      </c>
      <c r="B938" t="s">
        <v>180</v>
      </c>
      <c r="C938">
        <v>2848</v>
      </c>
      <c r="D938">
        <v>3000</v>
      </c>
      <c r="E938" t="s">
        <v>1575</v>
      </c>
      <c r="F938" t="s">
        <v>1575</v>
      </c>
      <c r="G938" t="str">
        <f>VLOOKUP(F938,'전체(대표)'!$C$2:$J$420,3,FALSE)</f>
        <v>유기농산물</v>
      </c>
      <c r="H938" t="str">
        <f>VLOOKUP(F938,'전체(대표)'!$C$2:$J$420,4,FALSE)</f>
        <v>이태영</v>
      </c>
      <c r="I938">
        <f>VLOOKUP(F938,'전체(대표)'!$C$2:$J$420,5,FALSE)</f>
        <v>1</v>
      </c>
      <c r="J938" t="str">
        <f>VLOOKUP(F938,'전체(대표)'!$C$2:$J$420,6,FALSE)</f>
        <v xml:space="preserve">충청북도 괴산군 감물면 </v>
      </c>
      <c r="K938" t="str">
        <f>VLOOKUP(F938,'전체(대표)'!$C$2:$J$420,8,FALSE)</f>
        <v>2022-06-21</v>
      </c>
    </row>
    <row r="939" spans="1:11" x14ac:dyDescent="0.4">
      <c r="A939" t="s">
        <v>339</v>
      </c>
      <c r="B939" t="s">
        <v>180</v>
      </c>
      <c r="C939">
        <v>3549</v>
      </c>
      <c r="D939">
        <v>3300</v>
      </c>
      <c r="E939" t="s">
        <v>1575</v>
      </c>
      <c r="F939" t="s">
        <v>1575</v>
      </c>
      <c r="G939" t="str">
        <f>VLOOKUP(F939,'전체(대표)'!$C$2:$J$420,3,FALSE)</f>
        <v>유기농산물</v>
      </c>
      <c r="H939" t="str">
        <f>VLOOKUP(F939,'전체(대표)'!$C$2:$J$420,4,FALSE)</f>
        <v>이태영</v>
      </c>
      <c r="I939">
        <f>VLOOKUP(F939,'전체(대표)'!$C$2:$J$420,5,FALSE)</f>
        <v>1</v>
      </c>
      <c r="J939" t="str">
        <f>VLOOKUP(F939,'전체(대표)'!$C$2:$J$420,6,FALSE)</f>
        <v xml:space="preserve">충청북도 괴산군 감물면 </v>
      </c>
      <c r="K939" t="str">
        <f>VLOOKUP(F939,'전체(대표)'!$C$2:$J$420,8,FALSE)</f>
        <v>2022-06-21</v>
      </c>
    </row>
    <row r="940" spans="1:11" x14ac:dyDescent="0.4">
      <c r="A940" t="s">
        <v>343</v>
      </c>
      <c r="B940" t="s">
        <v>13</v>
      </c>
      <c r="C940">
        <v>2582</v>
      </c>
      <c r="D940">
        <v>15000</v>
      </c>
      <c r="E940" t="s">
        <v>1576</v>
      </c>
      <c r="F940" t="s">
        <v>1576</v>
      </c>
      <c r="G940" t="str">
        <f>VLOOKUP(F940,'전체(대표)'!$C$2:$J$420,3,FALSE)</f>
        <v>유기농산물</v>
      </c>
      <c r="H940" t="str">
        <f>VLOOKUP(F940,'전체(대표)'!$C$2:$J$420,4,FALSE)</f>
        <v>정진</v>
      </c>
      <c r="I940">
        <f>VLOOKUP(F940,'전체(대표)'!$C$2:$J$420,5,FALSE)</f>
        <v>1</v>
      </c>
      <c r="J940" t="str">
        <f>VLOOKUP(F940,'전체(대표)'!$C$2:$J$420,6,FALSE)</f>
        <v xml:space="preserve">충청북도 괴산군 청천면 </v>
      </c>
      <c r="K940" t="str">
        <f>VLOOKUP(F940,'전체(대표)'!$C$2:$J$420,8,FALSE)</f>
        <v>2022-06-18</v>
      </c>
    </row>
    <row r="941" spans="1:11" x14ac:dyDescent="0.4">
      <c r="A941" t="s">
        <v>343</v>
      </c>
      <c r="B941" t="s">
        <v>249</v>
      </c>
      <c r="C941">
        <v>2582</v>
      </c>
      <c r="D941">
        <v>15000</v>
      </c>
      <c r="E941" t="s">
        <v>1576</v>
      </c>
      <c r="F941" t="s">
        <v>1576</v>
      </c>
      <c r="G941" t="str">
        <f>VLOOKUP(F941,'전체(대표)'!$C$2:$J$420,3,FALSE)</f>
        <v>유기농산물</v>
      </c>
      <c r="H941" t="str">
        <f>VLOOKUP(F941,'전체(대표)'!$C$2:$J$420,4,FALSE)</f>
        <v>정진</v>
      </c>
      <c r="I941">
        <f>VLOOKUP(F941,'전체(대표)'!$C$2:$J$420,5,FALSE)</f>
        <v>1</v>
      </c>
      <c r="J941" t="str">
        <f>VLOOKUP(F941,'전체(대표)'!$C$2:$J$420,6,FALSE)</f>
        <v xml:space="preserve">충청북도 괴산군 청천면 </v>
      </c>
      <c r="K941" t="str">
        <f>VLOOKUP(F941,'전체(대표)'!$C$2:$J$420,8,FALSE)</f>
        <v>2022-06-18</v>
      </c>
    </row>
    <row r="942" spans="1:11" x14ac:dyDescent="0.4">
      <c r="A942" t="s">
        <v>345</v>
      </c>
      <c r="B942" t="s">
        <v>55</v>
      </c>
      <c r="C942">
        <v>2198</v>
      </c>
      <c r="D942">
        <v>1600</v>
      </c>
      <c r="E942" t="s">
        <v>1577</v>
      </c>
      <c r="F942" t="s">
        <v>1577</v>
      </c>
      <c r="G942" t="str">
        <f>VLOOKUP(F942,'전체(대표)'!$C$2:$J$420,3,FALSE)</f>
        <v>유기농산물</v>
      </c>
      <c r="H942" t="str">
        <f>VLOOKUP(F942,'전체(대표)'!$C$2:$J$420,4,FALSE)</f>
        <v>김윤희</v>
      </c>
      <c r="I942">
        <f>VLOOKUP(F942,'전체(대표)'!$C$2:$J$420,5,FALSE)</f>
        <v>1</v>
      </c>
      <c r="J942" t="str">
        <f>VLOOKUP(F942,'전체(대표)'!$C$2:$J$420,6,FALSE)</f>
        <v xml:space="preserve">충청북도 괴산군 청천면 </v>
      </c>
      <c r="K942" t="str">
        <f>VLOOKUP(F942,'전체(대표)'!$C$2:$J$420,8,FALSE)</f>
        <v>2022-07-31</v>
      </c>
    </row>
    <row r="943" spans="1:11" x14ac:dyDescent="0.4">
      <c r="A943" t="s">
        <v>345</v>
      </c>
      <c r="B943" t="s">
        <v>44</v>
      </c>
      <c r="C943">
        <v>3641</v>
      </c>
      <c r="D943">
        <v>2500</v>
      </c>
      <c r="E943" t="s">
        <v>1577</v>
      </c>
      <c r="F943" t="s">
        <v>1577</v>
      </c>
      <c r="G943" t="str">
        <f>VLOOKUP(F943,'전체(대표)'!$C$2:$J$420,3,FALSE)</f>
        <v>유기농산물</v>
      </c>
      <c r="H943" t="str">
        <f>VLOOKUP(F943,'전체(대표)'!$C$2:$J$420,4,FALSE)</f>
        <v>김윤희</v>
      </c>
      <c r="I943">
        <f>VLOOKUP(F943,'전체(대표)'!$C$2:$J$420,5,FALSE)</f>
        <v>1</v>
      </c>
      <c r="J943" t="str">
        <f>VLOOKUP(F943,'전체(대표)'!$C$2:$J$420,6,FALSE)</f>
        <v xml:space="preserve">충청북도 괴산군 청천면 </v>
      </c>
      <c r="K943" t="str">
        <f>VLOOKUP(F943,'전체(대표)'!$C$2:$J$420,8,FALSE)</f>
        <v>2022-07-31</v>
      </c>
    </row>
    <row r="944" spans="1:11" x14ac:dyDescent="0.4">
      <c r="A944" t="s">
        <v>349</v>
      </c>
      <c r="B944" t="s">
        <v>285</v>
      </c>
      <c r="C944">
        <v>2700</v>
      </c>
      <c r="D944">
        <v>1</v>
      </c>
      <c r="E944" t="s">
        <v>1578</v>
      </c>
      <c r="F944" t="s">
        <v>1578</v>
      </c>
      <c r="G944" t="str">
        <f>VLOOKUP(F944,'전체(대표)'!$C$2:$J$420,3,FALSE)</f>
        <v>유기농산물</v>
      </c>
      <c r="H944" t="str">
        <f>VLOOKUP(F944,'전체(대표)'!$C$2:$J$420,4,FALSE)</f>
        <v>채동중</v>
      </c>
      <c r="I944">
        <f>VLOOKUP(F944,'전체(대표)'!$C$2:$J$420,5,FALSE)</f>
        <v>1</v>
      </c>
      <c r="J944" t="str">
        <f>VLOOKUP(F944,'전체(대표)'!$C$2:$J$420,6,FALSE)</f>
        <v xml:space="preserve">충청북도 괴산군 청천면 </v>
      </c>
      <c r="K944" t="str">
        <f>VLOOKUP(F944,'전체(대표)'!$C$2:$J$420,8,FALSE)</f>
        <v>2022-06-24</v>
      </c>
    </row>
    <row r="945" spans="1:11" x14ac:dyDescent="0.4">
      <c r="A945" t="s">
        <v>351</v>
      </c>
      <c r="B945" t="s">
        <v>285</v>
      </c>
      <c r="C945">
        <v>1543</v>
      </c>
      <c r="D945">
        <v>2000</v>
      </c>
      <c r="E945" t="s">
        <v>1579</v>
      </c>
      <c r="F945" t="s">
        <v>1579</v>
      </c>
      <c r="G945" t="str">
        <f>VLOOKUP(F945,'전체(대표)'!$C$2:$J$420,3,FALSE)</f>
        <v>유기농산물</v>
      </c>
      <c r="H945" t="str">
        <f>VLOOKUP(F945,'전체(대표)'!$C$2:$J$420,4,FALSE)</f>
        <v>이장훈</v>
      </c>
      <c r="I945">
        <f>VLOOKUP(F945,'전체(대표)'!$C$2:$J$420,5,FALSE)</f>
        <v>1</v>
      </c>
      <c r="J945" t="str">
        <f>VLOOKUP(F945,'전체(대표)'!$C$2:$J$420,6,FALSE)</f>
        <v xml:space="preserve">충청북도 괴산군 문광면 </v>
      </c>
      <c r="K945" t="str">
        <f>VLOOKUP(F945,'전체(대표)'!$C$2:$J$420,8,FALSE)</f>
        <v>2022-06-27</v>
      </c>
    </row>
    <row r="946" spans="1:11" x14ac:dyDescent="0.4">
      <c r="A946" t="s">
        <v>211</v>
      </c>
      <c r="B946" t="s">
        <v>285</v>
      </c>
      <c r="C946">
        <v>1730</v>
      </c>
      <c r="D946">
        <v>1000</v>
      </c>
      <c r="E946" t="s">
        <v>1580</v>
      </c>
      <c r="F946" t="s">
        <v>1580</v>
      </c>
      <c r="G946" t="str">
        <f>VLOOKUP(F946,'전체(대표)'!$C$2:$J$420,3,FALSE)</f>
        <v>유기농산물</v>
      </c>
      <c r="H946" t="str">
        <f>VLOOKUP(F946,'전체(대표)'!$C$2:$J$420,4,FALSE)</f>
        <v>김종완</v>
      </c>
      <c r="I946">
        <f>VLOOKUP(F946,'전체(대표)'!$C$2:$J$420,5,FALSE)</f>
        <v>1</v>
      </c>
      <c r="J946" t="str">
        <f>VLOOKUP(F946,'전체(대표)'!$C$2:$J$420,6,FALSE)</f>
        <v xml:space="preserve">충청북도 괴산군 칠성면 </v>
      </c>
      <c r="K946" t="str">
        <f>VLOOKUP(F946,'전체(대표)'!$C$2:$J$420,8,FALSE)</f>
        <v>2022-06-27</v>
      </c>
    </row>
    <row r="947" spans="1:11" x14ac:dyDescent="0.4">
      <c r="A947" t="s">
        <v>357</v>
      </c>
      <c r="B947" t="s">
        <v>201</v>
      </c>
      <c r="C947">
        <v>700</v>
      </c>
      <c r="D947">
        <v>1000</v>
      </c>
      <c r="E947" t="s">
        <v>1581</v>
      </c>
      <c r="F947" t="s">
        <v>1581</v>
      </c>
      <c r="G947" t="str">
        <f>VLOOKUP(F947,'전체(대표)'!$C$2:$J$420,3,FALSE)</f>
        <v>유기농산물</v>
      </c>
      <c r="H947" t="str">
        <f>VLOOKUP(F947,'전체(대표)'!$C$2:$J$420,4,FALSE)</f>
        <v>박영숙</v>
      </c>
      <c r="I947">
        <f>VLOOKUP(F947,'전체(대표)'!$C$2:$J$420,5,FALSE)</f>
        <v>1</v>
      </c>
      <c r="J947" t="str">
        <f>VLOOKUP(F947,'전체(대표)'!$C$2:$J$420,6,FALSE)</f>
        <v xml:space="preserve">충청북도 괴산군 감물면 </v>
      </c>
      <c r="K947" t="str">
        <f>VLOOKUP(F947,'전체(대표)'!$C$2:$J$420,8,FALSE)</f>
        <v>2022-07-12</v>
      </c>
    </row>
    <row r="948" spans="1:11" x14ac:dyDescent="0.4">
      <c r="A948" t="s">
        <v>357</v>
      </c>
      <c r="B948" t="s">
        <v>1371</v>
      </c>
      <c r="C948">
        <v>330</v>
      </c>
      <c r="D948">
        <v>100</v>
      </c>
      <c r="E948" t="s">
        <v>1581</v>
      </c>
      <c r="F948" t="s">
        <v>1581</v>
      </c>
      <c r="G948" t="str">
        <f>VLOOKUP(F948,'전체(대표)'!$C$2:$J$420,3,FALSE)</f>
        <v>유기농산물</v>
      </c>
      <c r="H948" t="str">
        <f>VLOOKUP(F948,'전체(대표)'!$C$2:$J$420,4,FALSE)</f>
        <v>박영숙</v>
      </c>
      <c r="I948">
        <f>VLOOKUP(F948,'전체(대표)'!$C$2:$J$420,5,FALSE)</f>
        <v>1</v>
      </c>
      <c r="J948" t="str">
        <f>VLOOKUP(F948,'전체(대표)'!$C$2:$J$420,6,FALSE)</f>
        <v xml:space="preserve">충청북도 괴산군 감물면 </v>
      </c>
      <c r="K948" t="str">
        <f>VLOOKUP(F948,'전체(대표)'!$C$2:$J$420,8,FALSE)</f>
        <v>2022-07-12</v>
      </c>
    </row>
    <row r="949" spans="1:11" x14ac:dyDescent="0.4">
      <c r="A949" t="s">
        <v>357</v>
      </c>
      <c r="B949" t="s">
        <v>13</v>
      </c>
      <c r="C949">
        <v>970</v>
      </c>
      <c r="D949">
        <v>1500</v>
      </c>
      <c r="E949" t="s">
        <v>1581</v>
      </c>
      <c r="F949" t="s">
        <v>1581</v>
      </c>
      <c r="G949" t="str">
        <f>VLOOKUP(F949,'전체(대표)'!$C$2:$J$420,3,FALSE)</f>
        <v>유기농산물</v>
      </c>
      <c r="H949" t="str">
        <f>VLOOKUP(F949,'전체(대표)'!$C$2:$J$420,4,FALSE)</f>
        <v>박영숙</v>
      </c>
      <c r="I949">
        <f>VLOOKUP(F949,'전체(대표)'!$C$2:$J$420,5,FALSE)</f>
        <v>1</v>
      </c>
      <c r="J949" t="str">
        <f>VLOOKUP(F949,'전체(대표)'!$C$2:$J$420,6,FALSE)</f>
        <v xml:space="preserve">충청북도 괴산군 감물면 </v>
      </c>
      <c r="K949" t="str">
        <f>VLOOKUP(F949,'전체(대표)'!$C$2:$J$420,8,FALSE)</f>
        <v>2022-07-12</v>
      </c>
    </row>
    <row r="950" spans="1:11" x14ac:dyDescent="0.4">
      <c r="A950" t="s">
        <v>357</v>
      </c>
      <c r="B950" t="s">
        <v>180</v>
      </c>
      <c r="C950">
        <v>700</v>
      </c>
      <c r="D950">
        <v>700</v>
      </c>
      <c r="E950" t="s">
        <v>1581</v>
      </c>
      <c r="F950" t="s">
        <v>1581</v>
      </c>
      <c r="G950" t="str">
        <f>VLOOKUP(F950,'전체(대표)'!$C$2:$J$420,3,FALSE)</f>
        <v>유기농산물</v>
      </c>
      <c r="H950" t="str">
        <f>VLOOKUP(F950,'전체(대표)'!$C$2:$J$420,4,FALSE)</f>
        <v>박영숙</v>
      </c>
      <c r="I950">
        <f>VLOOKUP(F950,'전체(대표)'!$C$2:$J$420,5,FALSE)</f>
        <v>1</v>
      </c>
      <c r="J950" t="str">
        <f>VLOOKUP(F950,'전체(대표)'!$C$2:$J$420,6,FALSE)</f>
        <v xml:space="preserve">충청북도 괴산군 감물면 </v>
      </c>
      <c r="K950" t="str">
        <f>VLOOKUP(F950,'전체(대표)'!$C$2:$J$420,8,FALSE)</f>
        <v>2022-07-12</v>
      </c>
    </row>
    <row r="951" spans="1:11" x14ac:dyDescent="0.4">
      <c r="A951" t="s">
        <v>357</v>
      </c>
      <c r="B951" t="s">
        <v>356</v>
      </c>
      <c r="C951">
        <v>800</v>
      </c>
      <c r="D951">
        <v>1000</v>
      </c>
      <c r="E951" t="s">
        <v>1581</v>
      </c>
      <c r="F951" t="s">
        <v>1581</v>
      </c>
      <c r="G951" t="str">
        <f>VLOOKUP(F951,'전체(대표)'!$C$2:$J$420,3,FALSE)</f>
        <v>유기농산물</v>
      </c>
      <c r="H951" t="str">
        <f>VLOOKUP(F951,'전체(대표)'!$C$2:$J$420,4,FALSE)</f>
        <v>박영숙</v>
      </c>
      <c r="I951">
        <f>VLOOKUP(F951,'전체(대표)'!$C$2:$J$420,5,FALSE)</f>
        <v>1</v>
      </c>
      <c r="J951" t="str">
        <f>VLOOKUP(F951,'전체(대표)'!$C$2:$J$420,6,FALSE)</f>
        <v xml:space="preserve">충청북도 괴산군 감물면 </v>
      </c>
      <c r="K951" t="str">
        <f>VLOOKUP(F951,'전체(대표)'!$C$2:$J$420,8,FALSE)</f>
        <v>2022-07-12</v>
      </c>
    </row>
    <row r="952" spans="1:11" x14ac:dyDescent="0.4">
      <c r="A952" t="s">
        <v>357</v>
      </c>
      <c r="B952" t="s">
        <v>60</v>
      </c>
      <c r="C952">
        <v>700</v>
      </c>
      <c r="D952">
        <v>500</v>
      </c>
      <c r="E952" t="s">
        <v>1581</v>
      </c>
      <c r="F952" t="s">
        <v>1581</v>
      </c>
      <c r="G952" t="str">
        <f>VLOOKUP(F952,'전체(대표)'!$C$2:$J$420,3,FALSE)</f>
        <v>유기농산물</v>
      </c>
      <c r="H952" t="str">
        <f>VLOOKUP(F952,'전체(대표)'!$C$2:$J$420,4,FALSE)</f>
        <v>박영숙</v>
      </c>
      <c r="I952">
        <f>VLOOKUP(F952,'전체(대표)'!$C$2:$J$420,5,FALSE)</f>
        <v>1</v>
      </c>
      <c r="J952" t="str">
        <f>VLOOKUP(F952,'전체(대표)'!$C$2:$J$420,6,FALSE)</f>
        <v xml:space="preserve">충청북도 괴산군 감물면 </v>
      </c>
      <c r="K952" t="str">
        <f>VLOOKUP(F952,'전체(대표)'!$C$2:$J$420,8,FALSE)</f>
        <v>2022-07-12</v>
      </c>
    </row>
    <row r="953" spans="1:11" x14ac:dyDescent="0.4">
      <c r="A953" t="s">
        <v>362</v>
      </c>
      <c r="B953" t="s">
        <v>361</v>
      </c>
      <c r="C953">
        <v>512</v>
      </c>
      <c r="D953">
        <v>200</v>
      </c>
      <c r="E953" t="s">
        <v>1582</v>
      </c>
      <c r="F953" t="s">
        <v>1582</v>
      </c>
      <c r="G953" t="str">
        <f>VLOOKUP(F953,'전체(대표)'!$C$2:$J$420,3,FALSE)</f>
        <v>유기농산물</v>
      </c>
      <c r="H953" t="str">
        <f>VLOOKUP(F953,'전체(대표)'!$C$2:$J$420,4,FALSE)</f>
        <v>이주영</v>
      </c>
      <c r="I953">
        <f>VLOOKUP(F953,'전체(대표)'!$C$2:$J$420,5,FALSE)</f>
        <v>1</v>
      </c>
      <c r="J953" t="str">
        <f>VLOOKUP(F953,'전체(대표)'!$C$2:$J$420,6,FALSE)</f>
        <v xml:space="preserve">충청북도 괴산군 감물면 </v>
      </c>
      <c r="K953" t="str">
        <f>VLOOKUP(F953,'전체(대표)'!$C$2:$J$420,8,FALSE)</f>
        <v>2022-07-12</v>
      </c>
    </row>
    <row r="954" spans="1:11" x14ac:dyDescent="0.4">
      <c r="A954" t="s">
        <v>362</v>
      </c>
      <c r="B954" t="s">
        <v>547</v>
      </c>
      <c r="C954">
        <v>659</v>
      </c>
      <c r="D954">
        <v>60</v>
      </c>
      <c r="E954" t="s">
        <v>1582</v>
      </c>
      <c r="F954" t="s">
        <v>1582</v>
      </c>
      <c r="G954" t="str">
        <f>VLOOKUP(F954,'전체(대표)'!$C$2:$J$420,3,FALSE)</f>
        <v>유기농산물</v>
      </c>
      <c r="H954" t="str">
        <f>VLOOKUP(F954,'전체(대표)'!$C$2:$J$420,4,FALSE)</f>
        <v>이주영</v>
      </c>
      <c r="I954">
        <f>VLOOKUP(F954,'전체(대표)'!$C$2:$J$420,5,FALSE)</f>
        <v>1</v>
      </c>
      <c r="J954" t="str">
        <f>VLOOKUP(F954,'전체(대표)'!$C$2:$J$420,6,FALSE)</f>
        <v xml:space="preserve">충청북도 괴산군 감물면 </v>
      </c>
      <c r="K954" t="str">
        <f>VLOOKUP(F954,'전체(대표)'!$C$2:$J$420,8,FALSE)</f>
        <v>2022-07-12</v>
      </c>
    </row>
    <row r="955" spans="1:11" x14ac:dyDescent="0.4">
      <c r="A955" t="s">
        <v>364</v>
      </c>
      <c r="B955" t="s">
        <v>285</v>
      </c>
      <c r="C955">
        <v>2244</v>
      </c>
      <c r="D955">
        <v>300</v>
      </c>
      <c r="E955" t="s">
        <v>1583</v>
      </c>
      <c r="F955" t="s">
        <v>1583</v>
      </c>
      <c r="G955" t="str">
        <f>VLOOKUP(F955,'전체(대표)'!$C$2:$J$420,3,FALSE)</f>
        <v>유기농산물</v>
      </c>
      <c r="H955" t="str">
        <f>VLOOKUP(F955,'전체(대표)'!$C$2:$J$420,4,FALSE)</f>
        <v>노수영</v>
      </c>
      <c r="I955">
        <f>VLOOKUP(F955,'전체(대표)'!$C$2:$J$420,5,FALSE)</f>
        <v>1</v>
      </c>
      <c r="J955" t="str">
        <f>VLOOKUP(F955,'전체(대표)'!$C$2:$J$420,6,FALSE)</f>
        <v xml:space="preserve">충청북도 괴산군 칠성면 </v>
      </c>
      <c r="K955" t="str">
        <f>VLOOKUP(F955,'전체(대표)'!$C$2:$J$420,8,FALSE)</f>
        <v>2022-07-14</v>
      </c>
    </row>
    <row r="956" spans="1:11" x14ac:dyDescent="0.4">
      <c r="A956" t="s">
        <v>286</v>
      </c>
      <c r="B956" t="s">
        <v>285</v>
      </c>
      <c r="C956">
        <v>5378</v>
      </c>
      <c r="D956">
        <v>1500</v>
      </c>
      <c r="E956" t="s">
        <v>1584</v>
      </c>
      <c r="F956" t="s">
        <v>1584</v>
      </c>
      <c r="G956" t="str">
        <f>VLOOKUP(F956,'전체(대표)'!$C$2:$J$420,3,FALSE)</f>
        <v>유기농산물</v>
      </c>
      <c r="H956" t="str">
        <f>VLOOKUP(F956,'전체(대표)'!$C$2:$J$420,4,FALSE)</f>
        <v>정찬응</v>
      </c>
      <c r="I956">
        <f>VLOOKUP(F956,'전체(대표)'!$C$2:$J$420,5,FALSE)</f>
        <v>1</v>
      </c>
      <c r="J956" t="str">
        <f>VLOOKUP(F956,'전체(대표)'!$C$2:$J$420,6,FALSE)</f>
        <v xml:space="preserve">충청북도 괴산군 소수면 </v>
      </c>
      <c r="K956" t="str">
        <f>VLOOKUP(F956,'전체(대표)'!$C$2:$J$420,8,FALSE)</f>
        <v>2022-07-14</v>
      </c>
    </row>
    <row r="957" spans="1:11" x14ac:dyDescent="0.4">
      <c r="A957" t="s">
        <v>367</v>
      </c>
      <c r="B957" t="s">
        <v>285</v>
      </c>
      <c r="C957">
        <v>4028</v>
      </c>
      <c r="D957">
        <v>1</v>
      </c>
      <c r="E957" t="s">
        <v>1585</v>
      </c>
      <c r="F957" t="s">
        <v>1585</v>
      </c>
      <c r="G957" t="str">
        <f>VLOOKUP(F957,'전체(대표)'!$C$2:$J$420,3,FALSE)</f>
        <v>유기농산물</v>
      </c>
      <c r="H957" t="str">
        <f>VLOOKUP(F957,'전체(대표)'!$C$2:$J$420,4,FALSE)</f>
        <v>신준경</v>
      </c>
      <c r="I957">
        <f>VLOOKUP(F957,'전체(대표)'!$C$2:$J$420,5,FALSE)</f>
        <v>1</v>
      </c>
      <c r="J957" t="str">
        <f>VLOOKUP(F957,'전체(대표)'!$C$2:$J$420,6,FALSE)</f>
        <v xml:space="preserve">충청북도 괴산군 칠성면 </v>
      </c>
      <c r="K957" t="str">
        <f>VLOOKUP(F957,'전체(대표)'!$C$2:$J$420,8,FALSE)</f>
        <v>2022-07-14</v>
      </c>
    </row>
    <row r="958" spans="1:11" x14ac:dyDescent="0.4">
      <c r="A958" t="s">
        <v>369</v>
      </c>
      <c r="B958" t="s">
        <v>285</v>
      </c>
      <c r="C958">
        <v>5388</v>
      </c>
      <c r="D958">
        <v>3</v>
      </c>
      <c r="E958" t="s">
        <v>1586</v>
      </c>
      <c r="F958" t="s">
        <v>1586</v>
      </c>
      <c r="G958" t="str">
        <f>VLOOKUP(F958,'전체(대표)'!$C$2:$J$420,3,FALSE)</f>
        <v>유기농산물</v>
      </c>
      <c r="H958" t="str">
        <f>VLOOKUP(F958,'전체(대표)'!$C$2:$J$420,4,FALSE)</f>
        <v>장원덕</v>
      </c>
      <c r="I958">
        <f>VLOOKUP(F958,'전체(대표)'!$C$2:$J$420,5,FALSE)</f>
        <v>1</v>
      </c>
      <c r="J958" t="str">
        <f>VLOOKUP(F958,'전체(대표)'!$C$2:$J$420,6,FALSE)</f>
        <v xml:space="preserve">충청북도 괴산군 문광면 </v>
      </c>
      <c r="K958" t="str">
        <f>VLOOKUP(F958,'전체(대표)'!$C$2:$J$420,8,FALSE)</f>
        <v>2022-07-14</v>
      </c>
    </row>
    <row r="959" spans="1:11" x14ac:dyDescent="0.4">
      <c r="A959" t="s">
        <v>371</v>
      </c>
      <c r="B959" t="s">
        <v>285</v>
      </c>
      <c r="C959">
        <v>2927</v>
      </c>
      <c r="D959">
        <v>1</v>
      </c>
      <c r="E959" t="s">
        <v>1587</v>
      </c>
      <c r="F959" t="s">
        <v>1587</v>
      </c>
      <c r="G959" t="str">
        <f>VLOOKUP(F959,'전체(대표)'!$C$2:$J$420,3,FALSE)</f>
        <v>유기농산물</v>
      </c>
      <c r="H959" t="str">
        <f>VLOOKUP(F959,'전체(대표)'!$C$2:$J$420,4,FALSE)</f>
        <v>정현덕</v>
      </c>
      <c r="I959">
        <f>VLOOKUP(F959,'전체(대표)'!$C$2:$J$420,5,FALSE)</f>
        <v>1</v>
      </c>
      <c r="J959" t="str">
        <f>VLOOKUP(F959,'전체(대표)'!$C$2:$J$420,6,FALSE)</f>
        <v xml:space="preserve">충청북도 괴산군 소수면 </v>
      </c>
      <c r="K959" t="str">
        <f>VLOOKUP(F959,'전체(대표)'!$C$2:$J$420,8,FALSE)</f>
        <v>2022-07-14</v>
      </c>
    </row>
    <row r="960" spans="1:11" x14ac:dyDescent="0.4">
      <c r="A960" t="s">
        <v>371</v>
      </c>
      <c r="B960" t="s">
        <v>285</v>
      </c>
      <c r="C960">
        <v>2122</v>
      </c>
      <c r="D960">
        <v>1</v>
      </c>
      <c r="E960" t="s">
        <v>1588</v>
      </c>
      <c r="F960" t="s">
        <v>1588</v>
      </c>
      <c r="G960" t="str">
        <f>VLOOKUP(F960,'전체(대표)'!$C$2:$J$420,3,FALSE)</f>
        <v>유기농산물</v>
      </c>
      <c r="H960" t="str">
        <f>VLOOKUP(F960,'전체(대표)'!$C$2:$J$420,4,FALSE)</f>
        <v>정현덕</v>
      </c>
      <c r="I960">
        <f>VLOOKUP(F960,'전체(대표)'!$C$2:$J$420,5,FALSE)</f>
        <v>1</v>
      </c>
      <c r="J960" t="str">
        <f>VLOOKUP(F960,'전체(대표)'!$C$2:$J$420,6,FALSE)</f>
        <v xml:space="preserve">충청북도 괴산군 소수면 </v>
      </c>
      <c r="K960" t="str">
        <f>VLOOKUP(F960,'전체(대표)'!$C$2:$J$420,8,FALSE)</f>
        <v>2022-07-14</v>
      </c>
    </row>
    <row r="961" spans="1:11" x14ac:dyDescent="0.4">
      <c r="A961" t="s">
        <v>299</v>
      </c>
      <c r="B961" t="s">
        <v>170</v>
      </c>
      <c r="C961">
        <v>3000</v>
      </c>
      <c r="D961">
        <v>600</v>
      </c>
      <c r="E961" t="s">
        <v>1589</v>
      </c>
      <c r="F961" t="s">
        <v>1589</v>
      </c>
      <c r="G961" t="str">
        <f>VLOOKUP(F961,'전체(대표)'!$C$2:$J$420,3,FALSE)</f>
        <v>유기농산물</v>
      </c>
      <c r="H961" t="str">
        <f>VLOOKUP(F961,'전체(대표)'!$C$2:$J$420,4,FALSE)</f>
        <v>소진호</v>
      </c>
      <c r="I961">
        <f>VLOOKUP(F961,'전체(대표)'!$C$2:$J$420,5,FALSE)</f>
        <v>1</v>
      </c>
      <c r="J961" t="str">
        <f>VLOOKUP(F961,'전체(대표)'!$C$2:$J$420,6,FALSE)</f>
        <v xml:space="preserve">충청북도 괴산군 감물면 </v>
      </c>
      <c r="K961" t="str">
        <f>VLOOKUP(F961,'전체(대표)'!$C$2:$J$420,8,FALSE)</f>
        <v>2022-08-08</v>
      </c>
    </row>
    <row r="962" spans="1:11" x14ac:dyDescent="0.4">
      <c r="A962" t="s">
        <v>299</v>
      </c>
      <c r="B962" t="s">
        <v>285</v>
      </c>
      <c r="C962">
        <v>6064</v>
      </c>
      <c r="D962">
        <v>1000</v>
      </c>
      <c r="E962" t="s">
        <v>1589</v>
      </c>
      <c r="F962" t="s">
        <v>1589</v>
      </c>
      <c r="G962" t="str">
        <f>VLOOKUP(F962,'전체(대표)'!$C$2:$J$420,3,FALSE)</f>
        <v>유기농산물</v>
      </c>
      <c r="H962" t="str">
        <f>VLOOKUP(F962,'전체(대표)'!$C$2:$J$420,4,FALSE)</f>
        <v>소진호</v>
      </c>
      <c r="I962">
        <f>VLOOKUP(F962,'전체(대표)'!$C$2:$J$420,5,FALSE)</f>
        <v>1</v>
      </c>
      <c r="J962" t="str">
        <f>VLOOKUP(F962,'전체(대표)'!$C$2:$J$420,6,FALSE)</f>
        <v xml:space="preserve">충청북도 괴산군 감물면 </v>
      </c>
      <c r="K962" t="str">
        <f>VLOOKUP(F962,'전체(대표)'!$C$2:$J$420,8,FALSE)</f>
        <v>2022-08-08</v>
      </c>
    </row>
    <row r="963" spans="1:11" x14ac:dyDescent="0.4">
      <c r="A963" t="s">
        <v>299</v>
      </c>
      <c r="B963" t="s">
        <v>285</v>
      </c>
      <c r="C963">
        <v>5889</v>
      </c>
      <c r="D963">
        <v>2</v>
      </c>
      <c r="E963" t="s">
        <v>1590</v>
      </c>
      <c r="F963" t="s">
        <v>1590</v>
      </c>
      <c r="G963" t="str">
        <f>VLOOKUP(F963,'전체(대표)'!$C$2:$J$420,3,FALSE)</f>
        <v>유기농산물</v>
      </c>
      <c r="H963" t="str">
        <f>VLOOKUP(F963,'전체(대표)'!$C$2:$J$420,4,FALSE)</f>
        <v>소진호</v>
      </c>
      <c r="I963">
        <f>VLOOKUP(F963,'전체(대표)'!$C$2:$J$420,5,FALSE)</f>
        <v>1</v>
      </c>
      <c r="J963" t="str">
        <f>VLOOKUP(F963,'전체(대표)'!$C$2:$J$420,6,FALSE)</f>
        <v xml:space="preserve">충청북도 괴산군 감물면 </v>
      </c>
      <c r="K963" t="str">
        <f>VLOOKUP(F963,'전체(대표)'!$C$2:$J$420,8,FALSE)</f>
        <v>2022-08-08</v>
      </c>
    </row>
    <row r="964" spans="1:11" x14ac:dyDescent="0.4">
      <c r="A964" t="s">
        <v>378</v>
      </c>
      <c r="B964" t="s">
        <v>285</v>
      </c>
      <c r="C964">
        <v>1941</v>
      </c>
      <c r="D964">
        <v>2</v>
      </c>
      <c r="E964" t="s">
        <v>1591</v>
      </c>
      <c r="F964" t="s">
        <v>1591</v>
      </c>
      <c r="G964" t="str">
        <f>VLOOKUP(F964,'전체(대표)'!$C$2:$J$420,3,FALSE)</f>
        <v>유기농산물</v>
      </c>
      <c r="H964" t="str">
        <f>VLOOKUP(F964,'전체(대표)'!$C$2:$J$420,4,FALSE)</f>
        <v>권미경</v>
      </c>
      <c r="I964">
        <f>VLOOKUP(F964,'전체(대표)'!$C$2:$J$420,5,FALSE)</f>
        <v>1</v>
      </c>
      <c r="J964" t="str">
        <f>VLOOKUP(F964,'전체(대표)'!$C$2:$J$420,6,FALSE)</f>
        <v xml:space="preserve">충청북도 괴산군 감물면 </v>
      </c>
      <c r="K964" t="str">
        <f>VLOOKUP(F964,'전체(대표)'!$C$2:$J$420,8,FALSE)</f>
        <v>2022-08-08</v>
      </c>
    </row>
    <row r="965" spans="1:11" x14ac:dyDescent="0.4">
      <c r="A965" t="s">
        <v>380</v>
      </c>
      <c r="B965" t="s">
        <v>285</v>
      </c>
      <c r="C965">
        <v>5222</v>
      </c>
      <c r="D965">
        <v>4</v>
      </c>
      <c r="E965" t="s">
        <v>1592</v>
      </c>
      <c r="F965" t="s">
        <v>1592</v>
      </c>
      <c r="G965" t="str">
        <f>VLOOKUP(F965,'전체(대표)'!$C$2:$J$420,3,FALSE)</f>
        <v>유기농산물</v>
      </c>
      <c r="H965" t="str">
        <f>VLOOKUP(F965,'전체(대표)'!$C$2:$J$420,4,FALSE)</f>
        <v>임사만</v>
      </c>
      <c r="I965">
        <f>VLOOKUP(F965,'전체(대표)'!$C$2:$J$420,5,FALSE)</f>
        <v>1</v>
      </c>
      <c r="J965" t="str">
        <f>VLOOKUP(F965,'전체(대표)'!$C$2:$J$420,6,FALSE)</f>
        <v xml:space="preserve">충청북도 괴산군 사리면 </v>
      </c>
      <c r="K965" t="str">
        <f>VLOOKUP(F965,'전체(대표)'!$C$2:$J$420,8,FALSE)</f>
        <v>2022-08-08</v>
      </c>
    </row>
    <row r="966" spans="1:11" x14ac:dyDescent="0.4">
      <c r="A966" t="s">
        <v>380</v>
      </c>
      <c r="B966" t="s">
        <v>285</v>
      </c>
      <c r="C966">
        <v>3920</v>
      </c>
      <c r="D966">
        <v>6</v>
      </c>
      <c r="E966" t="s">
        <v>1593</v>
      </c>
      <c r="F966" t="s">
        <v>1593</v>
      </c>
      <c r="G966" t="str">
        <f>VLOOKUP(F966,'전체(대표)'!$C$2:$J$420,3,FALSE)</f>
        <v>유기농산물</v>
      </c>
      <c r="H966" t="str">
        <f>VLOOKUP(F966,'전체(대표)'!$C$2:$J$420,4,FALSE)</f>
        <v>임사만</v>
      </c>
      <c r="I966">
        <f>VLOOKUP(F966,'전체(대표)'!$C$2:$J$420,5,FALSE)</f>
        <v>1</v>
      </c>
      <c r="J966" t="str">
        <f>VLOOKUP(F966,'전체(대표)'!$C$2:$J$420,6,FALSE)</f>
        <v xml:space="preserve">충청북도 괴산군 사리면 </v>
      </c>
      <c r="K966" t="str">
        <f>VLOOKUP(F966,'전체(대표)'!$C$2:$J$420,8,FALSE)</f>
        <v>2022-08-08</v>
      </c>
    </row>
    <row r="967" spans="1:11" x14ac:dyDescent="0.4">
      <c r="A967" t="s">
        <v>380</v>
      </c>
      <c r="B967" t="s">
        <v>285</v>
      </c>
      <c r="C967">
        <v>10854</v>
      </c>
      <c r="D967">
        <v>7</v>
      </c>
      <c r="E967" t="s">
        <v>1594</v>
      </c>
      <c r="F967" t="s">
        <v>1594</v>
      </c>
      <c r="G967" t="str">
        <f>VLOOKUP(F967,'전체(대표)'!$C$2:$J$420,3,FALSE)</f>
        <v>유기농산물</v>
      </c>
      <c r="H967" t="str">
        <f>VLOOKUP(F967,'전체(대표)'!$C$2:$J$420,4,FALSE)</f>
        <v>임사만</v>
      </c>
      <c r="I967">
        <f>VLOOKUP(F967,'전체(대표)'!$C$2:$J$420,5,FALSE)</f>
        <v>1</v>
      </c>
      <c r="J967" t="str">
        <f>VLOOKUP(F967,'전체(대표)'!$C$2:$J$420,6,FALSE)</f>
        <v xml:space="preserve">충청북도 괴산군 사리면 </v>
      </c>
      <c r="K967" t="str">
        <f>VLOOKUP(F967,'전체(대표)'!$C$2:$J$420,8,FALSE)</f>
        <v>2022-08-08</v>
      </c>
    </row>
    <row r="968" spans="1:11" x14ac:dyDescent="0.4">
      <c r="A968" t="s">
        <v>384</v>
      </c>
      <c r="B968" t="s">
        <v>1595</v>
      </c>
      <c r="C968">
        <v>200</v>
      </c>
      <c r="D968">
        <v>20</v>
      </c>
      <c r="E968" t="s">
        <v>1596</v>
      </c>
      <c r="F968" t="s">
        <v>1596</v>
      </c>
      <c r="G968" t="str">
        <f>VLOOKUP(F968,'전체(대표)'!$C$2:$J$420,3,FALSE)</f>
        <v>유기농산물</v>
      </c>
      <c r="H968" t="str">
        <f>VLOOKUP(F968,'전체(대표)'!$C$2:$J$420,4,FALSE)</f>
        <v>박병각</v>
      </c>
      <c r="I968">
        <f>VLOOKUP(F968,'전체(대표)'!$C$2:$J$420,5,FALSE)</f>
        <v>1</v>
      </c>
      <c r="J968" t="str">
        <f>VLOOKUP(F968,'전체(대표)'!$C$2:$J$420,6,FALSE)</f>
        <v xml:space="preserve">충청북도 괴산군 연풍면 </v>
      </c>
      <c r="K968" t="str">
        <f>VLOOKUP(F968,'전체(대표)'!$C$2:$J$420,8,FALSE)</f>
        <v>2022-08-11</v>
      </c>
    </row>
    <row r="969" spans="1:11" x14ac:dyDescent="0.4">
      <c r="A969" t="s">
        <v>384</v>
      </c>
      <c r="B969" t="s">
        <v>1597</v>
      </c>
      <c r="C969">
        <v>250</v>
      </c>
      <c r="D969">
        <v>50</v>
      </c>
      <c r="E969" t="s">
        <v>1596</v>
      </c>
      <c r="F969" t="s">
        <v>1596</v>
      </c>
      <c r="G969" t="str">
        <f>VLOOKUP(F969,'전체(대표)'!$C$2:$J$420,3,FALSE)</f>
        <v>유기농산물</v>
      </c>
      <c r="H969" t="str">
        <f>VLOOKUP(F969,'전체(대표)'!$C$2:$J$420,4,FALSE)</f>
        <v>박병각</v>
      </c>
      <c r="I969">
        <f>VLOOKUP(F969,'전체(대표)'!$C$2:$J$420,5,FALSE)</f>
        <v>1</v>
      </c>
      <c r="J969" t="str">
        <f>VLOOKUP(F969,'전체(대표)'!$C$2:$J$420,6,FALSE)</f>
        <v xml:space="preserve">충청북도 괴산군 연풍면 </v>
      </c>
      <c r="K969" t="str">
        <f>VLOOKUP(F969,'전체(대표)'!$C$2:$J$420,8,FALSE)</f>
        <v>2022-08-11</v>
      </c>
    </row>
    <row r="970" spans="1:11" x14ac:dyDescent="0.4">
      <c r="A970" t="s">
        <v>384</v>
      </c>
      <c r="B970" t="s">
        <v>444</v>
      </c>
      <c r="C970">
        <v>1638</v>
      </c>
      <c r="D970">
        <v>1300</v>
      </c>
      <c r="E970" t="s">
        <v>1596</v>
      </c>
      <c r="F970" t="s">
        <v>1596</v>
      </c>
      <c r="G970" t="str">
        <f>VLOOKUP(F970,'전체(대표)'!$C$2:$J$420,3,FALSE)</f>
        <v>유기농산물</v>
      </c>
      <c r="H970" t="str">
        <f>VLOOKUP(F970,'전체(대표)'!$C$2:$J$420,4,FALSE)</f>
        <v>박병각</v>
      </c>
      <c r="I970">
        <f>VLOOKUP(F970,'전체(대표)'!$C$2:$J$420,5,FALSE)</f>
        <v>1</v>
      </c>
      <c r="J970" t="str">
        <f>VLOOKUP(F970,'전체(대표)'!$C$2:$J$420,6,FALSE)</f>
        <v xml:space="preserve">충청북도 괴산군 연풍면 </v>
      </c>
      <c r="K970" t="str">
        <f>VLOOKUP(F970,'전체(대표)'!$C$2:$J$420,8,FALSE)</f>
        <v>2022-08-11</v>
      </c>
    </row>
    <row r="971" spans="1:11" x14ac:dyDescent="0.4">
      <c r="A971" t="s">
        <v>384</v>
      </c>
      <c r="B971" t="s">
        <v>1369</v>
      </c>
      <c r="C971">
        <v>5820.5</v>
      </c>
      <c r="D971">
        <v>800</v>
      </c>
      <c r="E971" t="s">
        <v>1596</v>
      </c>
      <c r="F971" t="s">
        <v>1596</v>
      </c>
      <c r="G971" t="str">
        <f>VLOOKUP(F971,'전체(대표)'!$C$2:$J$420,3,FALSE)</f>
        <v>유기농산물</v>
      </c>
      <c r="H971" t="str">
        <f>VLOOKUP(F971,'전체(대표)'!$C$2:$J$420,4,FALSE)</f>
        <v>박병각</v>
      </c>
      <c r="I971">
        <f>VLOOKUP(F971,'전체(대표)'!$C$2:$J$420,5,FALSE)</f>
        <v>1</v>
      </c>
      <c r="J971" t="str">
        <f>VLOOKUP(F971,'전체(대표)'!$C$2:$J$420,6,FALSE)</f>
        <v xml:space="preserve">충청북도 괴산군 연풍면 </v>
      </c>
      <c r="K971" t="str">
        <f>VLOOKUP(F971,'전체(대표)'!$C$2:$J$420,8,FALSE)</f>
        <v>2022-08-11</v>
      </c>
    </row>
    <row r="972" spans="1:11" x14ac:dyDescent="0.4">
      <c r="A972" t="s">
        <v>384</v>
      </c>
      <c r="B972" t="s">
        <v>784</v>
      </c>
      <c r="C972">
        <v>200</v>
      </c>
      <c r="D972">
        <v>1</v>
      </c>
      <c r="E972" t="s">
        <v>1596</v>
      </c>
      <c r="F972" t="s">
        <v>1596</v>
      </c>
      <c r="G972" t="str">
        <f>VLOOKUP(F972,'전체(대표)'!$C$2:$J$420,3,FALSE)</f>
        <v>유기농산물</v>
      </c>
      <c r="H972" t="str">
        <f>VLOOKUP(F972,'전체(대표)'!$C$2:$J$420,4,FALSE)</f>
        <v>박병각</v>
      </c>
      <c r="I972">
        <f>VLOOKUP(F972,'전체(대표)'!$C$2:$J$420,5,FALSE)</f>
        <v>1</v>
      </c>
      <c r="J972" t="str">
        <f>VLOOKUP(F972,'전체(대표)'!$C$2:$J$420,6,FALSE)</f>
        <v xml:space="preserve">충청북도 괴산군 연풍면 </v>
      </c>
      <c r="K972" t="str">
        <f>VLOOKUP(F972,'전체(대표)'!$C$2:$J$420,8,FALSE)</f>
        <v>2022-08-11</v>
      </c>
    </row>
    <row r="973" spans="1:11" x14ac:dyDescent="0.4">
      <c r="A973" t="s">
        <v>384</v>
      </c>
      <c r="B973" t="s">
        <v>13</v>
      </c>
      <c r="C973">
        <v>296.8</v>
      </c>
      <c r="D973">
        <v>1000</v>
      </c>
      <c r="E973" t="s">
        <v>1596</v>
      </c>
      <c r="F973" t="s">
        <v>1596</v>
      </c>
      <c r="G973" t="str">
        <f>VLOOKUP(F973,'전체(대표)'!$C$2:$J$420,3,FALSE)</f>
        <v>유기농산물</v>
      </c>
      <c r="H973" t="str">
        <f>VLOOKUP(F973,'전체(대표)'!$C$2:$J$420,4,FALSE)</f>
        <v>박병각</v>
      </c>
      <c r="I973">
        <f>VLOOKUP(F973,'전체(대표)'!$C$2:$J$420,5,FALSE)</f>
        <v>1</v>
      </c>
      <c r="J973" t="str">
        <f>VLOOKUP(F973,'전체(대표)'!$C$2:$J$420,6,FALSE)</f>
        <v xml:space="preserve">충청북도 괴산군 연풍면 </v>
      </c>
      <c r="K973" t="str">
        <f>VLOOKUP(F973,'전체(대표)'!$C$2:$J$420,8,FALSE)</f>
        <v>2022-08-11</v>
      </c>
    </row>
    <row r="974" spans="1:11" x14ac:dyDescent="0.4">
      <c r="A974" t="s">
        <v>384</v>
      </c>
      <c r="B974" t="s">
        <v>1598</v>
      </c>
      <c r="C974">
        <v>200</v>
      </c>
      <c r="D974">
        <v>20</v>
      </c>
      <c r="E974" t="s">
        <v>1596</v>
      </c>
      <c r="F974" t="s">
        <v>1596</v>
      </c>
      <c r="G974" t="str">
        <f>VLOOKUP(F974,'전체(대표)'!$C$2:$J$420,3,FALSE)</f>
        <v>유기농산물</v>
      </c>
      <c r="H974" t="str">
        <f>VLOOKUP(F974,'전체(대표)'!$C$2:$J$420,4,FALSE)</f>
        <v>박병각</v>
      </c>
      <c r="I974">
        <f>VLOOKUP(F974,'전체(대표)'!$C$2:$J$420,5,FALSE)</f>
        <v>1</v>
      </c>
      <c r="J974" t="str">
        <f>VLOOKUP(F974,'전체(대표)'!$C$2:$J$420,6,FALSE)</f>
        <v xml:space="preserve">충청북도 괴산군 연풍면 </v>
      </c>
      <c r="K974" t="str">
        <f>VLOOKUP(F974,'전체(대표)'!$C$2:$J$420,8,FALSE)</f>
        <v>2022-08-11</v>
      </c>
    </row>
    <row r="975" spans="1:11" x14ac:dyDescent="0.4">
      <c r="A975" t="s">
        <v>384</v>
      </c>
      <c r="B975" t="s">
        <v>843</v>
      </c>
      <c r="C975">
        <v>250</v>
      </c>
      <c r="D975">
        <v>100</v>
      </c>
      <c r="E975" t="s">
        <v>1596</v>
      </c>
      <c r="F975" t="s">
        <v>1596</v>
      </c>
      <c r="G975" t="str">
        <f>VLOOKUP(F975,'전체(대표)'!$C$2:$J$420,3,FALSE)</f>
        <v>유기농산물</v>
      </c>
      <c r="H975" t="str">
        <f>VLOOKUP(F975,'전체(대표)'!$C$2:$J$420,4,FALSE)</f>
        <v>박병각</v>
      </c>
      <c r="I975">
        <f>VLOOKUP(F975,'전체(대표)'!$C$2:$J$420,5,FALSE)</f>
        <v>1</v>
      </c>
      <c r="J975" t="str">
        <f>VLOOKUP(F975,'전체(대표)'!$C$2:$J$420,6,FALSE)</f>
        <v xml:space="preserve">충청북도 괴산군 연풍면 </v>
      </c>
      <c r="K975" t="str">
        <f>VLOOKUP(F975,'전체(대표)'!$C$2:$J$420,8,FALSE)</f>
        <v>2022-08-11</v>
      </c>
    </row>
    <row r="976" spans="1:11" x14ac:dyDescent="0.4">
      <c r="A976" t="s">
        <v>384</v>
      </c>
      <c r="B976" t="s">
        <v>258</v>
      </c>
      <c r="C976">
        <v>1529</v>
      </c>
      <c r="D976">
        <v>1500</v>
      </c>
      <c r="E976" t="s">
        <v>1596</v>
      </c>
      <c r="F976" t="s">
        <v>1596</v>
      </c>
      <c r="G976" t="str">
        <f>VLOOKUP(F976,'전체(대표)'!$C$2:$J$420,3,FALSE)</f>
        <v>유기농산물</v>
      </c>
      <c r="H976" t="str">
        <f>VLOOKUP(F976,'전체(대표)'!$C$2:$J$420,4,FALSE)</f>
        <v>박병각</v>
      </c>
      <c r="I976">
        <f>VLOOKUP(F976,'전체(대표)'!$C$2:$J$420,5,FALSE)</f>
        <v>1</v>
      </c>
      <c r="J976" t="str">
        <f>VLOOKUP(F976,'전체(대표)'!$C$2:$J$420,6,FALSE)</f>
        <v xml:space="preserve">충청북도 괴산군 연풍면 </v>
      </c>
      <c r="K976" t="str">
        <f>VLOOKUP(F976,'전체(대표)'!$C$2:$J$420,8,FALSE)</f>
        <v>2022-08-11</v>
      </c>
    </row>
    <row r="977" spans="1:11" x14ac:dyDescent="0.4">
      <c r="A977" t="s">
        <v>286</v>
      </c>
      <c r="B977" t="s">
        <v>20</v>
      </c>
      <c r="C977">
        <v>4454</v>
      </c>
      <c r="D977">
        <v>2420</v>
      </c>
      <c r="E977" t="s">
        <v>1599</v>
      </c>
      <c r="F977" t="s">
        <v>1599</v>
      </c>
      <c r="G977" t="str">
        <f>VLOOKUP(F977,'전체(대표)'!$C$2:$J$420,3,FALSE)</f>
        <v>유기농산물</v>
      </c>
      <c r="H977" t="str">
        <f>VLOOKUP(F977,'전체(대표)'!$C$2:$J$420,4,FALSE)</f>
        <v>정찬응</v>
      </c>
      <c r="I977">
        <f>VLOOKUP(F977,'전체(대표)'!$C$2:$J$420,5,FALSE)</f>
        <v>1</v>
      </c>
      <c r="J977" t="str">
        <f>VLOOKUP(F977,'전체(대표)'!$C$2:$J$420,6,FALSE)</f>
        <v xml:space="preserve">충청북도 괴산군 소수면 </v>
      </c>
      <c r="K977" t="str">
        <f>VLOOKUP(F977,'전체(대표)'!$C$2:$J$420,8,FALSE)</f>
        <v>2022-08-29</v>
      </c>
    </row>
    <row r="978" spans="1:11" x14ac:dyDescent="0.4">
      <c r="A978" t="s">
        <v>286</v>
      </c>
      <c r="B978" t="s">
        <v>20</v>
      </c>
      <c r="C978">
        <v>167</v>
      </c>
      <c r="D978">
        <v>80</v>
      </c>
      <c r="E978" t="s">
        <v>1599</v>
      </c>
      <c r="F978" t="s">
        <v>1599</v>
      </c>
      <c r="G978" t="str">
        <f>VLOOKUP(F978,'전체(대표)'!$C$2:$J$420,3,FALSE)</f>
        <v>유기농산물</v>
      </c>
      <c r="H978" t="str">
        <f>VLOOKUP(F978,'전체(대표)'!$C$2:$J$420,4,FALSE)</f>
        <v>정찬응</v>
      </c>
      <c r="I978">
        <f>VLOOKUP(F978,'전체(대표)'!$C$2:$J$420,5,FALSE)</f>
        <v>1</v>
      </c>
      <c r="J978" t="str">
        <f>VLOOKUP(F978,'전체(대표)'!$C$2:$J$420,6,FALSE)</f>
        <v xml:space="preserve">충청북도 괴산군 소수면 </v>
      </c>
      <c r="K978" t="str">
        <f>VLOOKUP(F978,'전체(대표)'!$C$2:$J$420,8,FALSE)</f>
        <v>2022-08-29</v>
      </c>
    </row>
    <row r="979" spans="1:11" x14ac:dyDescent="0.4">
      <c r="A979" t="s">
        <v>391</v>
      </c>
      <c r="B979" t="s">
        <v>397</v>
      </c>
      <c r="C979">
        <v>2365</v>
      </c>
      <c r="D979">
        <v>4000</v>
      </c>
      <c r="E979" t="s">
        <v>1600</v>
      </c>
      <c r="F979" t="s">
        <v>1600</v>
      </c>
      <c r="G979" t="str">
        <f>VLOOKUP(F979,'전체(대표)'!$C$2:$J$420,3,FALSE)</f>
        <v>유기농산물</v>
      </c>
      <c r="H979" t="str">
        <f>VLOOKUP(F979,'전체(대표)'!$C$2:$J$420,4,FALSE)</f>
        <v>이덕희</v>
      </c>
      <c r="I979">
        <f>VLOOKUP(F979,'전체(대표)'!$C$2:$J$420,5,FALSE)</f>
        <v>1</v>
      </c>
      <c r="J979" t="str">
        <f>VLOOKUP(F979,'전체(대표)'!$C$2:$J$420,6,FALSE)</f>
        <v xml:space="preserve">충청북도 괴산군 청천면 </v>
      </c>
      <c r="K979" t="str">
        <f>VLOOKUP(F979,'전체(대표)'!$C$2:$J$420,8,FALSE)</f>
        <v>2022-09-27</v>
      </c>
    </row>
    <row r="980" spans="1:11" x14ac:dyDescent="0.4">
      <c r="A980" t="s">
        <v>391</v>
      </c>
      <c r="B980" t="s">
        <v>55</v>
      </c>
      <c r="C980">
        <v>3000</v>
      </c>
      <c r="D980">
        <v>2000</v>
      </c>
      <c r="E980" t="s">
        <v>1600</v>
      </c>
      <c r="F980" t="s">
        <v>1600</v>
      </c>
      <c r="G980" t="str">
        <f>VLOOKUP(F980,'전체(대표)'!$C$2:$J$420,3,FALSE)</f>
        <v>유기농산물</v>
      </c>
      <c r="H980" t="str">
        <f>VLOOKUP(F980,'전체(대표)'!$C$2:$J$420,4,FALSE)</f>
        <v>이덕희</v>
      </c>
      <c r="I980">
        <f>VLOOKUP(F980,'전체(대표)'!$C$2:$J$420,5,FALSE)</f>
        <v>1</v>
      </c>
      <c r="J980" t="str">
        <f>VLOOKUP(F980,'전체(대표)'!$C$2:$J$420,6,FALSE)</f>
        <v xml:space="preserve">충청북도 괴산군 청천면 </v>
      </c>
      <c r="K980" t="str">
        <f>VLOOKUP(F980,'전체(대표)'!$C$2:$J$420,8,FALSE)</f>
        <v>2022-09-27</v>
      </c>
    </row>
    <row r="981" spans="1:11" x14ac:dyDescent="0.4">
      <c r="A981" t="s">
        <v>393</v>
      </c>
      <c r="B981" t="s">
        <v>307</v>
      </c>
      <c r="C981">
        <v>1373</v>
      </c>
      <c r="D981">
        <v>400</v>
      </c>
      <c r="E981" t="s">
        <v>1601</v>
      </c>
      <c r="F981" t="s">
        <v>1601</v>
      </c>
      <c r="G981" t="str">
        <f>VLOOKUP(F981,'전체(대표)'!$C$2:$J$420,3,FALSE)</f>
        <v>유기농산물</v>
      </c>
      <c r="H981" t="str">
        <f>VLOOKUP(F981,'전체(대표)'!$C$2:$J$420,4,FALSE)</f>
        <v>이신영</v>
      </c>
      <c r="I981">
        <f>VLOOKUP(F981,'전체(대표)'!$C$2:$J$420,5,FALSE)</f>
        <v>1</v>
      </c>
      <c r="J981" t="str">
        <f>VLOOKUP(F981,'전체(대표)'!$C$2:$J$420,6,FALSE)</f>
        <v xml:space="preserve">충청북도 괴산군 감물면 </v>
      </c>
      <c r="K981" t="str">
        <f>VLOOKUP(F981,'전체(대표)'!$C$2:$J$420,8,FALSE)</f>
        <v>2022-10-13</v>
      </c>
    </row>
    <row r="982" spans="1:11" x14ac:dyDescent="0.4">
      <c r="A982" t="s">
        <v>398</v>
      </c>
      <c r="B982" t="s">
        <v>170</v>
      </c>
      <c r="C982">
        <v>400</v>
      </c>
      <c r="D982">
        <v>200</v>
      </c>
      <c r="E982" t="s">
        <v>1602</v>
      </c>
      <c r="F982" t="s">
        <v>1602</v>
      </c>
      <c r="G982" t="str">
        <f>VLOOKUP(F982,'전체(대표)'!$C$2:$J$420,3,FALSE)</f>
        <v>유기농산물</v>
      </c>
      <c r="H982" t="str">
        <f>VLOOKUP(F982,'전체(대표)'!$C$2:$J$420,4,FALSE)</f>
        <v>남예순</v>
      </c>
      <c r="I982">
        <f>VLOOKUP(F982,'전체(대표)'!$C$2:$J$420,5,FALSE)</f>
        <v>1</v>
      </c>
      <c r="J982" t="str">
        <f>VLOOKUP(F982,'전체(대표)'!$C$2:$J$420,6,FALSE)</f>
        <v xml:space="preserve">충청북도 괴산군 감물면 </v>
      </c>
      <c r="K982" t="str">
        <f>VLOOKUP(F982,'전체(대표)'!$C$2:$J$420,8,FALSE)</f>
        <v>2022-10-31</v>
      </c>
    </row>
    <row r="983" spans="1:11" x14ac:dyDescent="0.4">
      <c r="A983" t="s">
        <v>398</v>
      </c>
      <c r="B983" t="s">
        <v>1519</v>
      </c>
      <c r="C983">
        <v>380</v>
      </c>
      <c r="D983">
        <v>100</v>
      </c>
      <c r="E983" t="s">
        <v>1602</v>
      </c>
      <c r="F983" t="s">
        <v>1602</v>
      </c>
      <c r="G983" t="str">
        <f>VLOOKUP(F983,'전체(대표)'!$C$2:$J$420,3,FALSE)</f>
        <v>유기농산물</v>
      </c>
      <c r="H983" t="str">
        <f>VLOOKUP(F983,'전체(대표)'!$C$2:$J$420,4,FALSE)</f>
        <v>남예순</v>
      </c>
      <c r="I983">
        <f>VLOOKUP(F983,'전체(대표)'!$C$2:$J$420,5,FALSE)</f>
        <v>1</v>
      </c>
      <c r="J983" t="str">
        <f>VLOOKUP(F983,'전체(대표)'!$C$2:$J$420,6,FALSE)</f>
        <v xml:space="preserve">충청북도 괴산군 감물면 </v>
      </c>
      <c r="K983" t="str">
        <f>VLOOKUP(F983,'전체(대표)'!$C$2:$J$420,8,FALSE)</f>
        <v>2022-10-31</v>
      </c>
    </row>
    <row r="984" spans="1:11" x14ac:dyDescent="0.4">
      <c r="A984" t="s">
        <v>398</v>
      </c>
      <c r="B984" t="s">
        <v>397</v>
      </c>
      <c r="C984">
        <v>300</v>
      </c>
      <c r="D984">
        <v>600</v>
      </c>
      <c r="E984" t="s">
        <v>1602</v>
      </c>
      <c r="F984" t="s">
        <v>1602</v>
      </c>
      <c r="G984" t="str">
        <f>VLOOKUP(F984,'전체(대표)'!$C$2:$J$420,3,FALSE)</f>
        <v>유기농산물</v>
      </c>
      <c r="H984" t="str">
        <f>VLOOKUP(F984,'전체(대표)'!$C$2:$J$420,4,FALSE)</f>
        <v>남예순</v>
      </c>
      <c r="I984">
        <f>VLOOKUP(F984,'전체(대표)'!$C$2:$J$420,5,FALSE)</f>
        <v>1</v>
      </c>
      <c r="J984" t="str">
        <f>VLOOKUP(F984,'전체(대표)'!$C$2:$J$420,6,FALSE)</f>
        <v xml:space="preserve">충청북도 괴산군 감물면 </v>
      </c>
      <c r="K984" t="str">
        <f>VLOOKUP(F984,'전체(대표)'!$C$2:$J$420,8,FALSE)</f>
        <v>2022-10-31</v>
      </c>
    </row>
    <row r="985" spans="1:11" x14ac:dyDescent="0.4">
      <c r="A985" t="s">
        <v>398</v>
      </c>
      <c r="B985" t="s">
        <v>446</v>
      </c>
      <c r="C985">
        <v>300</v>
      </c>
      <c r="D985">
        <v>50</v>
      </c>
      <c r="E985" t="s">
        <v>1602</v>
      </c>
      <c r="F985" t="s">
        <v>1602</v>
      </c>
      <c r="G985" t="str">
        <f>VLOOKUP(F985,'전체(대표)'!$C$2:$J$420,3,FALSE)</f>
        <v>유기농산물</v>
      </c>
      <c r="H985" t="str">
        <f>VLOOKUP(F985,'전체(대표)'!$C$2:$J$420,4,FALSE)</f>
        <v>남예순</v>
      </c>
      <c r="I985">
        <f>VLOOKUP(F985,'전체(대표)'!$C$2:$J$420,5,FALSE)</f>
        <v>1</v>
      </c>
      <c r="J985" t="str">
        <f>VLOOKUP(F985,'전체(대표)'!$C$2:$J$420,6,FALSE)</f>
        <v xml:space="preserve">충청북도 괴산군 감물면 </v>
      </c>
      <c r="K985" t="str">
        <f>VLOOKUP(F985,'전체(대표)'!$C$2:$J$420,8,FALSE)</f>
        <v>2022-10-31</v>
      </c>
    </row>
    <row r="986" spans="1:11" x14ac:dyDescent="0.4">
      <c r="A986" t="s">
        <v>398</v>
      </c>
      <c r="B986" t="s">
        <v>228</v>
      </c>
      <c r="C986">
        <v>380</v>
      </c>
      <c r="D986">
        <v>2000</v>
      </c>
      <c r="E986" t="s">
        <v>1602</v>
      </c>
      <c r="F986" t="s">
        <v>1602</v>
      </c>
      <c r="G986" t="str">
        <f>VLOOKUP(F986,'전체(대표)'!$C$2:$J$420,3,FALSE)</f>
        <v>유기농산물</v>
      </c>
      <c r="H986" t="str">
        <f>VLOOKUP(F986,'전체(대표)'!$C$2:$J$420,4,FALSE)</f>
        <v>남예순</v>
      </c>
      <c r="I986">
        <f>VLOOKUP(F986,'전체(대표)'!$C$2:$J$420,5,FALSE)</f>
        <v>1</v>
      </c>
      <c r="J986" t="str">
        <f>VLOOKUP(F986,'전체(대표)'!$C$2:$J$420,6,FALSE)</f>
        <v xml:space="preserve">충청북도 괴산군 감물면 </v>
      </c>
      <c r="K986" t="str">
        <f>VLOOKUP(F986,'전체(대표)'!$C$2:$J$420,8,FALSE)</f>
        <v>2022-10-31</v>
      </c>
    </row>
    <row r="987" spans="1:11" x14ac:dyDescent="0.4">
      <c r="A987" t="s">
        <v>398</v>
      </c>
      <c r="B987" t="s">
        <v>547</v>
      </c>
      <c r="C987">
        <v>200</v>
      </c>
      <c r="D987">
        <v>30</v>
      </c>
      <c r="E987" t="s">
        <v>1602</v>
      </c>
      <c r="F987" t="s">
        <v>1602</v>
      </c>
      <c r="G987" t="str">
        <f>VLOOKUP(F987,'전체(대표)'!$C$2:$J$420,3,FALSE)</f>
        <v>유기농산물</v>
      </c>
      <c r="H987" t="str">
        <f>VLOOKUP(F987,'전체(대표)'!$C$2:$J$420,4,FALSE)</f>
        <v>남예순</v>
      </c>
      <c r="I987">
        <f>VLOOKUP(F987,'전체(대표)'!$C$2:$J$420,5,FALSE)</f>
        <v>1</v>
      </c>
      <c r="J987" t="str">
        <f>VLOOKUP(F987,'전체(대표)'!$C$2:$J$420,6,FALSE)</f>
        <v xml:space="preserve">충청북도 괴산군 감물면 </v>
      </c>
      <c r="K987" t="str">
        <f>VLOOKUP(F987,'전체(대표)'!$C$2:$J$420,8,FALSE)</f>
        <v>2022-10-31</v>
      </c>
    </row>
    <row r="988" spans="1:11" x14ac:dyDescent="0.4">
      <c r="A988" t="s">
        <v>189</v>
      </c>
      <c r="B988" t="s">
        <v>170</v>
      </c>
      <c r="C988">
        <v>3400</v>
      </c>
      <c r="D988">
        <v>2400</v>
      </c>
      <c r="E988" t="s">
        <v>1603</v>
      </c>
      <c r="F988" t="s">
        <v>1603</v>
      </c>
      <c r="G988" t="str">
        <f>VLOOKUP(F988,'전체(대표)'!$C$2:$J$420,3,FALSE)</f>
        <v>유기농산물</v>
      </c>
      <c r="H988" t="str">
        <f>VLOOKUP(F988,'전체(대표)'!$C$2:$J$420,4,FALSE)</f>
        <v>정한택</v>
      </c>
      <c r="I988">
        <f>VLOOKUP(F988,'전체(대표)'!$C$2:$J$420,5,FALSE)</f>
        <v>1</v>
      </c>
      <c r="J988" t="str">
        <f>VLOOKUP(F988,'전체(대표)'!$C$2:$J$420,6,FALSE)</f>
        <v xml:space="preserve">충청북도 괴산군 청천면 </v>
      </c>
      <c r="K988" t="str">
        <f>VLOOKUP(F988,'전체(대표)'!$C$2:$J$420,8,FALSE)</f>
        <v>2023-01-14</v>
      </c>
    </row>
    <row r="989" spans="1:11" x14ac:dyDescent="0.4">
      <c r="A989" t="s">
        <v>189</v>
      </c>
      <c r="B989" t="s">
        <v>496</v>
      </c>
      <c r="C989">
        <v>54.4</v>
      </c>
      <c r="D989">
        <v>100</v>
      </c>
      <c r="E989" t="s">
        <v>1603</v>
      </c>
      <c r="F989" t="s">
        <v>1603</v>
      </c>
      <c r="G989" t="str">
        <f>VLOOKUP(F989,'전체(대표)'!$C$2:$J$420,3,FALSE)</f>
        <v>유기농산물</v>
      </c>
      <c r="H989" t="str">
        <f>VLOOKUP(F989,'전체(대표)'!$C$2:$J$420,4,FALSE)</f>
        <v>정한택</v>
      </c>
      <c r="I989">
        <f>VLOOKUP(F989,'전체(대표)'!$C$2:$J$420,5,FALSE)</f>
        <v>1</v>
      </c>
      <c r="J989" t="str">
        <f>VLOOKUP(F989,'전체(대표)'!$C$2:$J$420,6,FALSE)</f>
        <v xml:space="preserve">충청북도 괴산군 청천면 </v>
      </c>
      <c r="K989" t="str">
        <f>VLOOKUP(F989,'전체(대표)'!$C$2:$J$420,8,FALSE)</f>
        <v>2023-01-14</v>
      </c>
    </row>
    <row r="990" spans="1:11" x14ac:dyDescent="0.4">
      <c r="A990" t="s">
        <v>189</v>
      </c>
      <c r="B990" t="s">
        <v>30</v>
      </c>
      <c r="C990">
        <v>2700</v>
      </c>
      <c r="D990">
        <v>1500</v>
      </c>
      <c r="E990" t="s">
        <v>1603</v>
      </c>
      <c r="F990" t="s">
        <v>1603</v>
      </c>
      <c r="G990" t="str">
        <f>VLOOKUP(F990,'전체(대표)'!$C$2:$J$420,3,FALSE)</f>
        <v>유기농산물</v>
      </c>
      <c r="H990" t="str">
        <f>VLOOKUP(F990,'전체(대표)'!$C$2:$J$420,4,FALSE)</f>
        <v>정한택</v>
      </c>
      <c r="I990">
        <f>VLOOKUP(F990,'전체(대표)'!$C$2:$J$420,5,FALSE)</f>
        <v>1</v>
      </c>
      <c r="J990" t="str">
        <f>VLOOKUP(F990,'전체(대표)'!$C$2:$J$420,6,FALSE)</f>
        <v xml:space="preserve">충청북도 괴산군 청천면 </v>
      </c>
      <c r="K990" t="str">
        <f>VLOOKUP(F990,'전체(대표)'!$C$2:$J$420,8,FALSE)</f>
        <v>2023-01-14</v>
      </c>
    </row>
    <row r="991" spans="1:11" x14ac:dyDescent="0.4">
      <c r="A991" t="s">
        <v>189</v>
      </c>
      <c r="B991" t="s">
        <v>1262</v>
      </c>
      <c r="C991">
        <v>227.4</v>
      </c>
      <c r="D991">
        <v>600</v>
      </c>
      <c r="E991" t="s">
        <v>1603</v>
      </c>
      <c r="F991" t="s">
        <v>1603</v>
      </c>
      <c r="G991" t="str">
        <f>VLOOKUP(F991,'전체(대표)'!$C$2:$J$420,3,FALSE)</f>
        <v>유기농산물</v>
      </c>
      <c r="H991" t="str">
        <f>VLOOKUP(F991,'전체(대표)'!$C$2:$J$420,4,FALSE)</f>
        <v>정한택</v>
      </c>
      <c r="I991">
        <f>VLOOKUP(F991,'전체(대표)'!$C$2:$J$420,5,FALSE)</f>
        <v>1</v>
      </c>
      <c r="J991" t="str">
        <f>VLOOKUP(F991,'전체(대표)'!$C$2:$J$420,6,FALSE)</f>
        <v xml:space="preserve">충청북도 괴산군 청천면 </v>
      </c>
      <c r="K991" t="str">
        <f>VLOOKUP(F991,'전체(대표)'!$C$2:$J$420,8,FALSE)</f>
        <v>2023-01-14</v>
      </c>
    </row>
    <row r="992" spans="1:11" x14ac:dyDescent="0.4">
      <c r="A992" t="s">
        <v>189</v>
      </c>
      <c r="B992" t="s">
        <v>1604</v>
      </c>
      <c r="C992">
        <v>100</v>
      </c>
      <c r="D992">
        <v>300</v>
      </c>
      <c r="E992" t="s">
        <v>1603</v>
      </c>
      <c r="F992" t="s">
        <v>1603</v>
      </c>
      <c r="G992" t="str">
        <f>VLOOKUP(F992,'전체(대표)'!$C$2:$J$420,3,FALSE)</f>
        <v>유기농산물</v>
      </c>
      <c r="H992" t="str">
        <f>VLOOKUP(F992,'전체(대표)'!$C$2:$J$420,4,FALSE)</f>
        <v>정한택</v>
      </c>
      <c r="I992">
        <f>VLOOKUP(F992,'전체(대표)'!$C$2:$J$420,5,FALSE)</f>
        <v>1</v>
      </c>
      <c r="J992" t="str">
        <f>VLOOKUP(F992,'전체(대표)'!$C$2:$J$420,6,FALSE)</f>
        <v xml:space="preserve">충청북도 괴산군 청천면 </v>
      </c>
      <c r="K992" t="str">
        <f>VLOOKUP(F992,'전체(대표)'!$C$2:$J$420,8,FALSE)</f>
        <v>2023-01-14</v>
      </c>
    </row>
    <row r="993" spans="1:11" x14ac:dyDescent="0.4">
      <c r="A993" t="s">
        <v>104</v>
      </c>
      <c r="B993" t="s">
        <v>37</v>
      </c>
      <c r="C993">
        <v>10000</v>
      </c>
      <c r="D993">
        <v>1</v>
      </c>
      <c r="E993" t="s">
        <v>1605</v>
      </c>
      <c r="F993" t="s">
        <v>1605</v>
      </c>
      <c r="G993" t="str">
        <f>VLOOKUP(F993,'전체(대표)'!$C$2:$J$420,3,FALSE)</f>
        <v>유기농산물</v>
      </c>
      <c r="H993" t="str">
        <f>VLOOKUP(F993,'전체(대표)'!$C$2:$J$420,4,FALSE)</f>
        <v>최정희</v>
      </c>
      <c r="I993">
        <f>VLOOKUP(F993,'전체(대표)'!$C$2:$J$420,5,FALSE)</f>
        <v>1</v>
      </c>
      <c r="J993" t="str">
        <f>VLOOKUP(F993,'전체(대표)'!$C$2:$J$420,6,FALSE)</f>
        <v xml:space="preserve">충청북도 괴산군 소수면 </v>
      </c>
      <c r="K993" t="str">
        <f>VLOOKUP(F993,'전체(대표)'!$C$2:$J$420,8,FALSE)</f>
        <v>2022-12-29</v>
      </c>
    </row>
    <row r="994" spans="1:11" x14ac:dyDescent="0.4">
      <c r="A994" t="s">
        <v>380</v>
      </c>
      <c r="B994" t="s">
        <v>285</v>
      </c>
      <c r="C994">
        <v>8648.4</v>
      </c>
      <c r="D994">
        <v>3170</v>
      </c>
      <c r="E994" t="s">
        <v>1606</v>
      </c>
      <c r="F994" t="s">
        <v>1606</v>
      </c>
      <c r="G994" t="str">
        <f>VLOOKUP(F994,'전체(대표)'!$C$2:$J$420,3,FALSE)</f>
        <v>유기농산물</v>
      </c>
      <c r="H994" t="str">
        <f>VLOOKUP(F994,'전체(대표)'!$C$2:$J$420,4,FALSE)</f>
        <v>임사만</v>
      </c>
      <c r="I994">
        <f>VLOOKUP(F994,'전체(대표)'!$C$2:$J$420,5,FALSE)</f>
        <v>1</v>
      </c>
      <c r="J994" t="str">
        <f>VLOOKUP(F994,'전체(대표)'!$C$2:$J$420,6,FALSE)</f>
        <v xml:space="preserve">충청북도 괴산군 사리면 </v>
      </c>
      <c r="K994" t="str">
        <f>VLOOKUP(F994,'전체(대표)'!$C$2:$J$420,8,FALSE)</f>
        <v>2023-01-25</v>
      </c>
    </row>
    <row r="995" spans="1:11" x14ac:dyDescent="0.4">
      <c r="A995" t="s">
        <v>380</v>
      </c>
      <c r="B995" t="s">
        <v>285</v>
      </c>
      <c r="C995">
        <v>12939.3</v>
      </c>
      <c r="D995">
        <v>4470</v>
      </c>
      <c r="E995" t="s">
        <v>1607</v>
      </c>
      <c r="F995" t="s">
        <v>1607</v>
      </c>
      <c r="G995" t="str">
        <f>VLOOKUP(F995,'전체(대표)'!$C$2:$J$420,3,FALSE)</f>
        <v>유기농산물</v>
      </c>
      <c r="H995" t="str">
        <f>VLOOKUP(F995,'전체(대표)'!$C$2:$J$420,4,FALSE)</f>
        <v>임사만</v>
      </c>
      <c r="I995">
        <f>VLOOKUP(F995,'전체(대표)'!$C$2:$J$420,5,FALSE)</f>
        <v>1</v>
      </c>
      <c r="J995" t="str">
        <f>VLOOKUP(F995,'전체(대표)'!$C$2:$J$420,6,FALSE)</f>
        <v xml:space="preserve">충청북도 괴산군 사리면 </v>
      </c>
      <c r="K995" t="str">
        <f>VLOOKUP(F995,'전체(대표)'!$C$2:$J$420,8,FALSE)</f>
        <v>2023-01-25</v>
      </c>
    </row>
    <row r="996" spans="1:11" x14ac:dyDescent="0.4">
      <c r="A996" t="s">
        <v>380</v>
      </c>
      <c r="B996" t="s">
        <v>285</v>
      </c>
      <c r="C996">
        <v>72</v>
      </c>
      <c r="D996">
        <v>30</v>
      </c>
      <c r="E996" t="s">
        <v>1607</v>
      </c>
      <c r="F996" t="s">
        <v>1607</v>
      </c>
      <c r="G996" t="str">
        <f>VLOOKUP(F996,'전체(대표)'!$C$2:$J$420,3,FALSE)</f>
        <v>유기농산물</v>
      </c>
      <c r="H996" t="str">
        <f>VLOOKUP(F996,'전체(대표)'!$C$2:$J$420,4,FALSE)</f>
        <v>임사만</v>
      </c>
      <c r="I996">
        <f>VLOOKUP(F996,'전체(대표)'!$C$2:$J$420,5,FALSE)</f>
        <v>1</v>
      </c>
      <c r="J996" t="str">
        <f>VLOOKUP(F996,'전체(대표)'!$C$2:$J$420,6,FALSE)</f>
        <v xml:space="preserve">충청북도 괴산군 사리면 </v>
      </c>
      <c r="K996" t="str">
        <f>VLOOKUP(F996,'전체(대표)'!$C$2:$J$420,8,FALSE)</f>
        <v>2023-01-25</v>
      </c>
    </row>
    <row r="997" spans="1:11" x14ac:dyDescent="0.4">
      <c r="A997" t="s">
        <v>1310</v>
      </c>
      <c r="B997" t="s">
        <v>412</v>
      </c>
      <c r="C997">
        <v>172</v>
      </c>
      <c r="D997">
        <v>100000</v>
      </c>
      <c r="E997" t="s">
        <v>1608</v>
      </c>
      <c r="F997" t="s">
        <v>1608</v>
      </c>
      <c r="G997" t="str">
        <f>VLOOKUP(F997,'전체(대표)'!$C$2:$J$420,3,FALSE)</f>
        <v>유기축산물</v>
      </c>
      <c r="H997" t="str">
        <f>VLOOKUP(F997,'전체(대표)'!$C$2:$J$420,4,FALSE)</f>
        <v>하늘목장</v>
      </c>
      <c r="I997">
        <f>VLOOKUP(F997,'전체(대표)'!$C$2:$J$420,5,FALSE)</f>
        <v>1</v>
      </c>
      <c r="J997" t="str">
        <f>VLOOKUP(F997,'전체(대표)'!$C$2:$J$420,6,FALSE)</f>
        <v xml:space="preserve">충청북도 괴산군 사리면 </v>
      </c>
      <c r="K997" t="str">
        <f>VLOOKUP(F997,'전체(대표)'!$C$2:$J$420,8,FALSE)</f>
        <v>2022-04-18</v>
      </c>
    </row>
    <row r="998" spans="1:11" x14ac:dyDescent="0.4">
      <c r="A998" t="s">
        <v>419</v>
      </c>
      <c r="B998" t="s">
        <v>418</v>
      </c>
      <c r="C998">
        <v>18</v>
      </c>
      <c r="D998">
        <v>4800</v>
      </c>
      <c r="E998" t="s">
        <v>1609</v>
      </c>
      <c r="F998" t="s">
        <v>1609</v>
      </c>
      <c r="G998" t="str">
        <f>VLOOKUP(F998,'전체(대표)'!$C$2:$J$420,3,FALSE)</f>
        <v>유기축산물</v>
      </c>
      <c r="H998" t="str">
        <f>VLOOKUP(F998,'전체(대표)'!$C$2:$J$420,4,FALSE)</f>
        <v>김완숙</v>
      </c>
      <c r="I998">
        <f>VLOOKUP(F998,'전체(대표)'!$C$2:$J$420,5,FALSE)</f>
        <v>1</v>
      </c>
      <c r="J998" t="str">
        <f>VLOOKUP(F998,'전체(대표)'!$C$2:$J$420,6,FALSE)</f>
        <v xml:space="preserve">충청북도 괴산군 사리면 </v>
      </c>
      <c r="K998" t="str">
        <f>VLOOKUP(F998,'전체(대표)'!$C$2:$J$420,8,FALSE)</f>
        <v>2022-07-14</v>
      </c>
    </row>
    <row r="999" spans="1:11" x14ac:dyDescent="0.4">
      <c r="A999" t="s">
        <v>422</v>
      </c>
      <c r="B999" t="s">
        <v>444</v>
      </c>
      <c r="C999">
        <v>957</v>
      </c>
      <c r="D999">
        <v>30</v>
      </c>
      <c r="E999" t="s">
        <v>1610</v>
      </c>
      <c r="F999" t="s">
        <v>1610</v>
      </c>
      <c r="G999" t="str">
        <f>VLOOKUP(F999,'전체(대표)'!$C$2:$J$420,3,FALSE)</f>
        <v>무농약농산물</v>
      </c>
      <c r="H999" t="str">
        <f>VLOOKUP(F999,'전체(대표)'!$C$2:$J$420,4,FALSE)</f>
        <v>이국희</v>
      </c>
      <c r="I999">
        <f>VLOOKUP(F999,'전체(대표)'!$C$2:$J$420,5,FALSE)</f>
        <v>1</v>
      </c>
      <c r="J999" t="str">
        <f>VLOOKUP(F999,'전체(대표)'!$C$2:$J$420,6,FALSE)</f>
        <v xml:space="preserve">충청북도 괴산군 청천면 </v>
      </c>
      <c r="K999" t="str">
        <f>VLOOKUP(F999,'전체(대표)'!$C$2:$J$420,8,FALSE)</f>
        <v>2022-07-14</v>
      </c>
    </row>
    <row r="1000" spans="1:11" x14ac:dyDescent="0.4">
      <c r="A1000" t="s">
        <v>422</v>
      </c>
      <c r="B1000" t="s">
        <v>26</v>
      </c>
      <c r="C1000">
        <v>2524</v>
      </c>
      <c r="D1000">
        <v>200</v>
      </c>
      <c r="E1000" t="s">
        <v>1610</v>
      </c>
      <c r="F1000" t="s">
        <v>1610</v>
      </c>
      <c r="G1000" t="str">
        <f>VLOOKUP(F1000,'전체(대표)'!$C$2:$J$420,3,FALSE)</f>
        <v>무농약농산물</v>
      </c>
      <c r="H1000" t="str">
        <f>VLOOKUP(F1000,'전체(대표)'!$C$2:$J$420,4,FALSE)</f>
        <v>이국희</v>
      </c>
      <c r="I1000">
        <f>VLOOKUP(F1000,'전체(대표)'!$C$2:$J$420,5,FALSE)</f>
        <v>1</v>
      </c>
      <c r="J1000" t="str">
        <f>VLOOKUP(F1000,'전체(대표)'!$C$2:$J$420,6,FALSE)</f>
        <v xml:space="preserve">충청북도 괴산군 청천면 </v>
      </c>
      <c r="K1000" t="str">
        <f>VLOOKUP(F1000,'전체(대표)'!$C$2:$J$420,8,FALSE)</f>
        <v>2022-07-14</v>
      </c>
    </row>
    <row r="1001" spans="1:11" x14ac:dyDescent="0.4">
      <c r="A1001" t="s">
        <v>424</v>
      </c>
      <c r="B1001" t="s">
        <v>566</v>
      </c>
      <c r="C1001">
        <v>2795</v>
      </c>
      <c r="D1001">
        <v>10</v>
      </c>
      <c r="E1001" t="s">
        <v>1611</v>
      </c>
      <c r="F1001" t="s">
        <v>1611</v>
      </c>
      <c r="G1001" t="str">
        <f>VLOOKUP(F1001,'전체(대표)'!$C$2:$J$420,3,FALSE)</f>
        <v>무농약농산물</v>
      </c>
      <c r="H1001" t="str">
        <f>VLOOKUP(F1001,'전체(대표)'!$C$2:$J$420,4,FALSE)</f>
        <v>윤락</v>
      </c>
      <c r="I1001">
        <f>VLOOKUP(F1001,'전체(대표)'!$C$2:$J$420,5,FALSE)</f>
        <v>1</v>
      </c>
      <c r="J1001" t="str">
        <f>VLOOKUP(F1001,'전체(대표)'!$C$2:$J$420,6,FALSE)</f>
        <v xml:space="preserve">충청북도 괴산군 청안면 </v>
      </c>
      <c r="K1001" t="str">
        <f>VLOOKUP(F1001,'전체(대표)'!$C$2:$J$420,8,FALSE)</f>
        <v>2022-07-15</v>
      </c>
    </row>
    <row r="1002" spans="1:11" x14ac:dyDescent="0.4">
      <c r="A1002" t="s">
        <v>424</v>
      </c>
      <c r="B1002" t="s">
        <v>817</v>
      </c>
      <c r="C1002">
        <v>1515</v>
      </c>
      <c r="D1002">
        <v>10</v>
      </c>
      <c r="E1002" t="s">
        <v>1611</v>
      </c>
      <c r="F1002" t="s">
        <v>1611</v>
      </c>
      <c r="G1002" t="str">
        <f>VLOOKUP(F1002,'전체(대표)'!$C$2:$J$420,3,FALSE)</f>
        <v>무농약농산물</v>
      </c>
      <c r="H1002" t="str">
        <f>VLOOKUP(F1002,'전체(대표)'!$C$2:$J$420,4,FALSE)</f>
        <v>윤락</v>
      </c>
      <c r="I1002">
        <f>VLOOKUP(F1002,'전체(대표)'!$C$2:$J$420,5,FALSE)</f>
        <v>1</v>
      </c>
      <c r="J1002" t="str">
        <f>VLOOKUP(F1002,'전체(대표)'!$C$2:$J$420,6,FALSE)</f>
        <v xml:space="preserve">충청북도 괴산군 청안면 </v>
      </c>
      <c r="K1002" t="str">
        <f>VLOOKUP(F1002,'전체(대표)'!$C$2:$J$420,8,FALSE)</f>
        <v>2022-07-15</v>
      </c>
    </row>
    <row r="1003" spans="1:11" x14ac:dyDescent="0.4">
      <c r="A1003" t="s">
        <v>424</v>
      </c>
      <c r="B1003" t="s">
        <v>37</v>
      </c>
      <c r="C1003">
        <v>5785</v>
      </c>
      <c r="D1003">
        <v>1</v>
      </c>
      <c r="E1003" t="s">
        <v>1611</v>
      </c>
      <c r="F1003" t="s">
        <v>1611</v>
      </c>
      <c r="G1003" t="str">
        <f>VLOOKUP(F1003,'전체(대표)'!$C$2:$J$420,3,FALSE)</f>
        <v>무농약농산물</v>
      </c>
      <c r="H1003" t="str">
        <f>VLOOKUP(F1003,'전체(대표)'!$C$2:$J$420,4,FALSE)</f>
        <v>윤락</v>
      </c>
      <c r="I1003">
        <f>VLOOKUP(F1003,'전체(대표)'!$C$2:$J$420,5,FALSE)</f>
        <v>1</v>
      </c>
      <c r="J1003" t="str">
        <f>VLOOKUP(F1003,'전체(대표)'!$C$2:$J$420,6,FALSE)</f>
        <v xml:space="preserve">충청북도 괴산군 청안면 </v>
      </c>
      <c r="K1003" t="str">
        <f>VLOOKUP(F1003,'전체(대표)'!$C$2:$J$420,8,FALSE)</f>
        <v>2022-07-15</v>
      </c>
    </row>
    <row r="1004" spans="1:11" x14ac:dyDescent="0.4">
      <c r="A1004" t="s">
        <v>27</v>
      </c>
      <c r="B1004" t="s">
        <v>1319</v>
      </c>
      <c r="C1004">
        <v>100</v>
      </c>
      <c r="D1004">
        <v>10</v>
      </c>
      <c r="E1004" t="s">
        <v>1612</v>
      </c>
      <c r="F1004" t="s">
        <v>1612</v>
      </c>
      <c r="G1004" t="str">
        <f>VLOOKUP(F1004,'전체(대표)'!$C$2:$J$420,3,FALSE)</f>
        <v>무농약농산물</v>
      </c>
      <c r="H1004" t="str">
        <f>VLOOKUP(F1004,'전체(대표)'!$C$2:$J$420,4,FALSE)</f>
        <v>선호균</v>
      </c>
      <c r="I1004">
        <f>VLOOKUP(F1004,'전체(대표)'!$C$2:$J$420,5,FALSE)</f>
        <v>1</v>
      </c>
      <c r="J1004" t="str">
        <f>VLOOKUP(F1004,'전체(대표)'!$C$2:$J$420,6,FALSE)</f>
        <v xml:space="preserve">충청북도 괴산군 문광면 </v>
      </c>
      <c r="K1004" t="str">
        <f>VLOOKUP(F1004,'전체(대표)'!$C$2:$J$420,8,FALSE)</f>
        <v>2022-07-21</v>
      </c>
    </row>
    <row r="1005" spans="1:11" x14ac:dyDescent="0.4">
      <c r="A1005" t="s">
        <v>27</v>
      </c>
      <c r="B1005" t="s">
        <v>201</v>
      </c>
      <c r="C1005">
        <v>200</v>
      </c>
      <c r="D1005">
        <v>30</v>
      </c>
      <c r="E1005" t="s">
        <v>1612</v>
      </c>
      <c r="F1005" t="s">
        <v>1612</v>
      </c>
      <c r="G1005" t="str">
        <f>VLOOKUP(F1005,'전체(대표)'!$C$2:$J$420,3,FALSE)</f>
        <v>무농약농산물</v>
      </c>
      <c r="H1005" t="str">
        <f>VLOOKUP(F1005,'전체(대표)'!$C$2:$J$420,4,FALSE)</f>
        <v>선호균</v>
      </c>
      <c r="I1005">
        <f>VLOOKUP(F1005,'전체(대표)'!$C$2:$J$420,5,FALSE)</f>
        <v>1</v>
      </c>
      <c r="J1005" t="str">
        <f>VLOOKUP(F1005,'전체(대표)'!$C$2:$J$420,6,FALSE)</f>
        <v xml:space="preserve">충청북도 괴산군 문광면 </v>
      </c>
      <c r="K1005" t="str">
        <f>VLOOKUP(F1005,'전체(대표)'!$C$2:$J$420,8,FALSE)</f>
        <v>2022-07-21</v>
      </c>
    </row>
    <row r="1006" spans="1:11" x14ac:dyDescent="0.4">
      <c r="A1006" t="s">
        <v>27</v>
      </c>
      <c r="B1006" t="s">
        <v>170</v>
      </c>
      <c r="C1006">
        <v>100</v>
      </c>
      <c r="D1006">
        <v>10</v>
      </c>
      <c r="E1006" t="s">
        <v>1612</v>
      </c>
      <c r="F1006" t="s">
        <v>1612</v>
      </c>
      <c r="G1006" t="str">
        <f>VLOOKUP(F1006,'전체(대표)'!$C$2:$J$420,3,FALSE)</f>
        <v>무농약농산물</v>
      </c>
      <c r="H1006" t="str">
        <f>VLOOKUP(F1006,'전체(대표)'!$C$2:$J$420,4,FALSE)</f>
        <v>선호균</v>
      </c>
      <c r="I1006">
        <f>VLOOKUP(F1006,'전체(대표)'!$C$2:$J$420,5,FALSE)</f>
        <v>1</v>
      </c>
      <c r="J1006" t="str">
        <f>VLOOKUP(F1006,'전체(대표)'!$C$2:$J$420,6,FALSE)</f>
        <v xml:space="preserve">충청북도 괴산군 문광면 </v>
      </c>
      <c r="K1006" t="str">
        <f>VLOOKUP(F1006,'전체(대표)'!$C$2:$J$420,8,FALSE)</f>
        <v>2022-07-21</v>
      </c>
    </row>
    <row r="1007" spans="1:11" x14ac:dyDescent="0.4">
      <c r="A1007" t="s">
        <v>27</v>
      </c>
      <c r="B1007" t="s">
        <v>397</v>
      </c>
      <c r="C1007">
        <v>100</v>
      </c>
      <c r="D1007">
        <v>10</v>
      </c>
      <c r="E1007" t="s">
        <v>1612</v>
      </c>
      <c r="F1007" t="s">
        <v>1612</v>
      </c>
      <c r="G1007" t="str">
        <f>VLOOKUP(F1007,'전체(대표)'!$C$2:$J$420,3,FALSE)</f>
        <v>무농약농산물</v>
      </c>
      <c r="H1007" t="str">
        <f>VLOOKUP(F1007,'전체(대표)'!$C$2:$J$420,4,FALSE)</f>
        <v>선호균</v>
      </c>
      <c r="I1007">
        <f>VLOOKUP(F1007,'전체(대표)'!$C$2:$J$420,5,FALSE)</f>
        <v>1</v>
      </c>
      <c r="J1007" t="str">
        <f>VLOOKUP(F1007,'전체(대표)'!$C$2:$J$420,6,FALSE)</f>
        <v xml:space="preserve">충청북도 괴산군 문광면 </v>
      </c>
      <c r="K1007" t="str">
        <f>VLOOKUP(F1007,'전체(대표)'!$C$2:$J$420,8,FALSE)</f>
        <v>2022-07-21</v>
      </c>
    </row>
    <row r="1008" spans="1:11" x14ac:dyDescent="0.4">
      <c r="A1008" t="s">
        <v>27</v>
      </c>
      <c r="B1008" t="s">
        <v>1243</v>
      </c>
      <c r="C1008">
        <v>11.6</v>
      </c>
      <c r="D1008">
        <v>1</v>
      </c>
      <c r="E1008" t="s">
        <v>1612</v>
      </c>
      <c r="F1008" t="s">
        <v>1612</v>
      </c>
      <c r="G1008" t="str">
        <f>VLOOKUP(F1008,'전체(대표)'!$C$2:$J$420,3,FALSE)</f>
        <v>무농약농산물</v>
      </c>
      <c r="H1008" t="str">
        <f>VLOOKUP(F1008,'전체(대표)'!$C$2:$J$420,4,FALSE)</f>
        <v>선호균</v>
      </c>
      <c r="I1008">
        <f>VLOOKUP(F1008,'전체(대표)'!$C$2:$J$420,5,FALSE)</f>
        <v>1</v>
      </c>
      <c r="J1008" t="str">
        <f>VLOOKUP(F1008,'전체(대표)'!$C$2:$J$420,6,FALSE)</f>
        <v xml:space="preserve">충청북도 괴산군 문광면 </v>
      </c>
      <c r="K1008" t="str">
        <f>VLOOKUP(F1008,'전체(대표)'!$C$2:$J$420,8,FALSE)</f>
        <v>2022-07-21</v>
      </c>
    </row>
    <row r="1009" spans="1:11" x14ac:dyDescent="0.4">
      <c r="A1009" t="s">
        <v>27</v>
      </c>
      <c r="B1009" t="s">
        <v>444</v>
      </c>
      <c r="C1009">
        <v>11.6</v>
      </c>
      <c r="D1009">
        <v>1</v>
      </c>
      <c r="E1009" t="s">
        <v>1612</v>
      </c>
      <c r="F1009" t="s">
        <v>1612</v>
      </c>
      <c r="G1009" t="str">
        <f>VLOOKUP(F1009,'전체(대표)'!$C$2:$J$420,3,FALSE)</f>
        <v>무농약농산물</v>
      </c>
      <c r="H1009" t="str">
        <f>VLOOKUP(F1009,'전체(대표)'!$C$2:$J$420,4,FALSE)</f>
        <v>선호균</v>
      </c>
      <c r="I1009">
        <f>VLOOKUP(F1009,'전체(대표)'!$C$2:$J$420,5,FALSE)</f>
        <v>1</v>
      </c>
      <c r="J1009" t="str">
        <f>VLOOKUP(F1009,'전체(대표)'!$C$2:$J$420,6,FALSE)</f>
        <v xml:space="preserve">충청북도 괴산군 문광면 </v>
      </c>
      <c r="K1009" t="str">
        <f>VLOOKUP(F1009,'전체(대표)'!$C$2:$J$420,8,FALSE)</f>
        <v>2022-07-21</v>
      </c>
    </row>
    <row r="1010" spans="1:11" x14ac:dyDescent="0.4">
      <c r="A1010" t="s">
        <v>27</v>
      </c>
      <c r="B1010" t="s">
        <v>444</v>
      </c>
      <c r="C1010">
        <v>11.6</v>
      </c>
      <c r="D1010">
        <v>1</v>
      </c>
      <c r="E1010" t="s">
        <v>1612</v>
      </c>
      <c r="F1010" t="s">
        <v>1612</v>
      </c>
      <c r="G1010" t="str">
        <f>VLOOKUP(F1010,'전체(대표)'!$C$2:$J$420,3,FALSE)</f>
        <v>무농약농산물</v>
      </c>
      <c r="H1010" t="str">
        <f>VLOOKUP(F1010,'전체(대표)'!$C$2:$J$420,4,FALSE)</f>
        <v>선호균</v>
      </c>
      <c r="I1010">
        <f>VLOOKUP(F1010,'전체(대표)'!$C$2:$J$420,5,FALSE)</f>
        <v>1</v>
      </c>
      <c r="J1010" t="str">
        <f>VLOOKUP(F1010,'전체(대표)'!$C$2:$J$420,6,FALSE)</f>
        <v xml:space="preserve">충청북도 괴산군 문광면 </v>
      </c>
      <c r="K1010" t="str">
        <f>VLOOKUP(F1010,'전체(대표)'!$C$2:$J$420,8,FALSE)</f>
        <v>2022-07-21</v>
      </c>
    </row>
    <row r="1011" spans="1:11" x14ac:dyDescent="0.4">
      <c r="A1011" t="s">
        <v>27</v>
      </c>
      <c r="B1011" t="s">
        <v>446</v>
      </c>
      <c r="C1011">
        <v>200</v>
      </c>
      <c r="D1011">
        <v>20</v>
      </c>
      <c r="E1011" t="s">
        <v>1612</v>
      </c>
      <c r="F1011" t="s">
        <v>1612</v>
      </c>
      <c r="G1011" t="str">
        <f>VLOOKUP(F1011,'전체(대표)'!$C$2:$J$420,3,FALSE)</f>
        <v>무농약농산물</v>
      </c>
      <c r="H1011" t="str">
        <f>VLOOKUP(F1011,'전체(대표)'!$C$2:$J$420,4,FALSE)</f>
        <v>선호균</v>
      </c>
      <c r="I1011">
        <f>VLOOKUP(F1011,'전체(대표)'!$C$2:$J$420,5,FALSE)</f>
        <v>1</v>
      </c>
      <c r="J1011" t="str">
        <f>VLOOKUP(F1011,'전체(대표)'!$C$2:$J$420,6,FALSE)</f>
        <v xml:space="preserve">충청북도 괴산군 문광면 </v>
      </c>
      <c r="K1011" t="str">
        <f>VLOOKUP(F1011,'전체(대표)'!$C$2:$J$420,8,FALSE)</f>
        <v>2022-07-21</v>
      </c>
    </row>
    <row r="1012" spans="1:11" x14ac:dyDescent="0.4">
      <c r="A1012" t="s">
        <v>27</v>
      </c>
      <c r="B1012" t="s">
        <v>1245</v>
      </c>
      <c r="C1012">
        <v>11.6</v>
      </c>
      <c r="D1012">
        <v>1</v>
      </c>
      <c r="E1012" t="s">
        <v>1612</v>
      </c>
      <c r="F1012" t="s">
        <v>1612</v>
      </c>
      <c r="G1012" t="str">
        <f>VLOOKUP(F1012,'전체(대표)'!$C$2:$J$420,3,FALSE)</f>
        <v>무농약농산물</v>
      </c>
      <c r="H1012" t="str">
        <f>VLOOKUP(F1012,'전체(대표)'!$C$2:$J$420,4,FALSE)</f>
        <v>선호균</v>
      </c>
      <c r="I1012">
        <f>VLOOKUP(F1012,'전체(대표)'!$C$2:$J$420,5,FALSE)</f>
        <v>1</v>
      </c>
      <c r="J1012" t="str">
        <f>VLOOKUP(F1012,'전체(대표)'!$C$2:$J$420,6,FALSE)</f>
        <v xml:space="preserve">충청북도 괴산군 문광면 </v>
      </c>
      <c r="K1012" t="str">
        <f>VLOOKUP(F1012,'전체(대표)'!$C$2:$J$420,8,FALSE)</f>
        <v>2022-07-21</v>
      </c>
    </row>
    <row r="1013" spans="1:11" x14ac:dyDescent="0.4">
      <c r="A1013" t="s">
        <v>27</v>
      </c>
      <c r="B1013" t="s">
        <v>1246</v>
      </c>
      <c r="C1013">
        <v>11.6</v>
      </c>
      <c r="D1013">
        <v>1</v>
      </c>
      <c r="E1013" t="s">
        <v>1612</v>
      </c>
      <c r="F1013" t="s">
        <v>1612</v>
      </c>
      <c r="G1013" t="str">
        <f>VLOOKUP(F1013,'전체(대표)'!$C$2:$J$420,3,FALSE)</f>
        <v>무농약농산물</v>
      </c>
      <c r="H1013" t="str">
        <f>VLOOKUP(F1013,'전체(대표)'!$C$2:$J$420,4,FALSE)</f>
        <v>선호균</v>
      </c>
      <c r="I1013">
        <f>VLOOKUP(F1013,'전체(대표)'!$C$2:$J$420,5,FALSE)</f>
        <v>1</v>
      </c>
      <c r="J1013" t="str">
        <f>VLOOKUP(F1013,'전체(대표)'!$C$2:$J$420,6,FALSE)</f>
        <v xml:space="preserve">충청북도 괴산군 문광면 </v>
      </c>
      <c r="K1013" t="str">
        <f>VLOOKUP(F1013,'전체(대표)'!$C$2:$J$420,8,FALSE)</f>
        <v>2022-07-21</v>
      </c>
    </row>
    <row r="1014" spans="1:11" x14ac:dyDescent="0.4">
      <c r="A1014" t="s">
        <v>27</v>
      </c>
      <c r="B1014" t="s">
        <v>307</v>
      </c>
      <c r="C1014">
        <v>800</v>
      </c>
      <c r="D1014">
        <v>100</v>
      </c>
      <c r="E1014" t="s">
        <v>1612</v>
      </c>
      <c r="F1014" t="s">
        <v>1612</v>
      </c>
      <c r="G1014" t="str">
        <f>VLOOKUP(F1014,'전체(대표)'!$C$2:$J$420,3,FALSE)</f>
        <v>무농약농산물</v>
      </c>
      <c r="H1014" t="str">
        <f>VLOOKUP(F1014,'전체(대표)'!$C$2:$J$420,4,FALSE)</f>
        <v>선호균</v>
      </c>
      <c r="I1014">
        <f>VLOOKUP(F1014,'전체(대표)'!$C$2:$J$420,5,FALSE)</f>
        <v>1</v>
      </c>
      <c r="J1014" t="str">
        <f>VLOOKUP(F1014,'전체(대표)'!$C$2:$J$420,6,FALSE)</f>
        <v xml:space="preserve">충청북도 괴산군 문광면 </v>
      </c>
      <c r="K1014" t="str">
        <f>VLOOKUP(F1014,'전체(대표)'!$C$2:$J$420,8,FALSE)</f>
        <v>2022-07-21</v>
      </c>
    </row>
    <row r="1015" spans="1:11" x14ac:dyDescent="0.4">
      <c r="A1015" t="s">
        <v>27</v>
      </c>
      <c r="B1015" t="s">
        <v>26</v>
      </c>
      <c r="C1015">
        <v>1000</v>
      </c>
      <c r="D1015">
        <v>100</v>
      </c>
      <c r="E1015" t="s">
        <v>1612</v>
      </c>
      <c r="F1015" t="s">
        <v>1612</v>
      </c>
      <c r="G1015" t="str">
        <f>VLOOKUP(F1015,'전체(대표)'!$C$2:$J$420,3,FALSE)</f>
        <v>무농약농산물</v>
      </c>
      <c r="H1015" t="str">
        <f>VLOOKUP(F1015,'전체(대표)'!$C$2:$J$420,4,FALSE)</f>
        <v>선호균</v>
      </c>
      <c r="I1015">
        <f>VLOOKUP(F1015,'전체(대표)'!$C$2:$J$420,5,FALSE)</f>
        <v>1</v>
      </c>
      <c r="J1015" t="str">
        <f>VLOOKUP(F1015,'전체(대표)'!$C$2:$J$420,6,FALSE)</f>
        <v xml:space="preserve">충청북도 괴산군 문광면 </v>
      </c>
      <c r="K1015" t="str">
        <f>VLOOKUP(F1015,'전체(대표)'!$C$2:$J$420,8,FALSE)</f>
        <v>2022-07-21</v>
      </c>
    </row>
    <row r="1016" spans="1:11" x14ac:dyDescent="0.4">
      <c r="A1016" t="s">
        <v>27</v>
      </c>
      <c r="B1016" t="s">
        <v>258</v>
      </c>
      <c r="C1016">
        <v>800</v>
      </c>
      <c r="D1016">
        <v>50</v>
      </c>
      <c r="E1016" t="s">
        <v>1612</v>
      </c>
      <c r="F1016" t="s">
        <v>1612</v>
      </c>
      <c r="G1016" t="str">
        <f>VLOOKUP(F1016,'전체(대표)'!$C$2:$J$420,3,FALSE)</f>
        <v>무농약농산물</v>
      </c>
      <c r="H1016" t="str">
        <f>VLOOKUP(F1016,'전체(대표)'!$C$2:$J$420,4,FALSE)</f>
        <v>선호균</v>
      </c>
      <c r="I1016">
        <f>VLOOKUP(F1016,'전체(대표)'!$C$2:$J$420,5,FALSE)</f>
        <v>1</v>
      </c>
      <c r="J1016" t="str">
        <f>VLOOKUP(F1016,'전체(대표)'!$C$2:$J$420,6,FALSE)</f>
        <v xml:space="preserve">충청북도 괴산군 문광면 </v>
      </c>
      <c r="K1016" t="str">
        <f>VLOOKUP(F1016,'전체(대표)'!$C$2:$J$420,8,FALSE)</f>
        <v>2022-07-21</v>
      </c>
    </row>
    <row r="1017" spans="1:11" x14ac:dyDescent="0.4">
      <c r="A1017" t="s">
        <v>27</v>
      </c>
      <c r="B1017" t="s">
        <v>547</v>
      </c>
      <c r="C1017">
        <v>364</v>
      </c>
      <c r="D1017">
        <v>10</v>
      </c>
      <c r="E1017" t="s">
        <v>1612</v>
      </c>
      <c r="F1017" t="s">
        <v>1612</v>
      </c>
      <c r="G1017" t="str">
        <f>VLOOKUP(F1017,'전체(대표)'!$C$2:$J$420,3,FALSE)</f>
        <v>무농약농산물</v>
      </c>
      <c r="H1017" t="str">
        <f>VLOOKUP(F1017,'전체(대표)'!$C$2:$J$420,4,FALSE)</f>
        <v>선호균</v>
      </c>
      <c r="I1017">
        <f>VLOOKUP(F1017,'전체(대표)'!$C$2:$J$420,5,FALSE)</f>
        <v>1</v>
      </c>
      <c r="J1017" t="str">
        <f>VLOOKUP(F1017,'전체(대표)'!$C$2:$J$420,6,FALSE)</f>
        <v xml:space="preserve">충청북도 괴산군 문광면 </v>
      </c>
      <c r="K1017" t="str">
        <f>VLOOKUP(F1017,'전체(대표)'!$C$2:$J$420,8,FALSE)</f>
        <v>2022-07-21</v>
      </c>
    </row>
    <row r="1018" spans="1:11" x14ac:dyDescent="0.4">
      <c r="A1018" t="s">
        <v>27</v>
      </c>
      <c r="B1018" t="s">
        <v>1262</v>
      </c>
      <c r="C1018">
        <v>100</v>
      </c>
      <c r="D1018">
        <v>20</v>
      </c>
      <c r="E1018" t="s">
        <v>1612</v>
      </c>
      <c r="F1018" t="s">
        <v>1612</v>
      </c>
      <c r="G1018" t="str">
        <f>VLOOKUP(F1018,'전체(대표)'!$C$2:$J$420,3,FALSE)</f>
        <v>무농약농산물</v>
      </c>
      <c r="H1018" t="str">
        <f>VLOOKUP(F1018,'전체(대표)'!$C$2:$J$420,4,FALSE)</f>
        <v>선호균</v>
      </c>
      <c r="I1018">
        <f>VLOOKUP(F1018,'전체(대표)'!$C$2:$J$420,5,FALSE)</f>
        <v>1</v>
      </c>
      <c r="J1018" t="str">
        <f>VLOOKUP(F1018,'전체(대표)'!$C$2:$J$420,6,FALSE)</f>
        <v xml:space="preserve">충청북도 괴산군 문광면 </v>
      </c>
      <c r="K1018" t="str">
        <f>VLOOKUP(F1018,'전체(대표)'!$C$2:$J$420,8,FALSE)</f>
        <v>2022-07-21</v>
      </c>
    </row>
    <row r="1019" spans="1:11" x14ac:dyDescent="0.4">
      <c r="A1019" t="s">
        <v>429</v>
      </c>
      <c r="B1019" t="s">
        <v>361</v>
      </c>
      <c r="C1019">
        <v>500</v>
      </c>
      <c r="D1019">
        <v>50</v>
      </c>
      <c r="E1019" t="s">
        <v>1613</v>
      </c>
      <c r="F1019" t="s">
        <v>1613</v>
      </c>
      <c r="G1019" t="str">
        <f>VLOOKUP(F1019,'전체(대표)'!$C$2:$J$420,3,FALSE)</f>
        <v>무농약농산물</v>
      </c>
      <c r="H1019" t="str">
        <f>VLOOKUP(F1019,'전체(대표)'!$C$2:$J$420,4,FALSE)</f>
        <v>이해수(괴산연풍EM사과)</v>
      </c>
      <c r="I1019">
        <f>VLOOKUP(F1019,'전체(대표)'!$C$2:$J$420,5,FALSE)</f>
        <v>1</v>
      </c>
      <c r="J1019" t="str">
        <f>VLOOKUP(F1019,'전체(대표)'!$C$2:$J$420,6,FALSE)</f>
        <v xml:space="preserve">충청북도 괴산군 연풍면 </v>
      </c>
      <c r="K1019" t="str">
        <f>VLOOKUP(F1019,'전체(대표)'!$C$2:$J$420,8,FALSE)</f>
        <v>2022-08-13</v>
      </c>
    </row>
    <row r="1020" spans="1:11" x14ac:dyDescent="0.4">
      <c r="A1020" t="s">
        <v>429</v>
      </c>
      <c r="B1020" t="s">
        <v>742</v>
      </c>
      <c r="C1020">
        <v>500</v>
      </c>
      <c r="D1020">
        <v>10</v>
      </c>
      <c r="E1020" t="s">
        <v>1613</v>
      </c>
      <c r="F1020" t="s">
        <v>1613</v>
      </c>
      <c r="G1020" t="str">
        <f>VLOOKUP(F1020,'전체(대표)'!$C$2:$J$420,3,FALSE)</f>
        <v>무농약농산물</v>
      </c>
      <c r="H1020" t="str">
        <f>VLOOKUP(F1020,'전체(대표)'!$C$2:$J$420,4,FALSE)</f>
        <v>이해수(괴산연풍EM사과)</v>
      </c>
      <c r="I1020">
        <f>VLOOKUP(F1020,'전체(대표)'!$C$2:$J$420,5,FALSE)</f>
        <v>1</v>
      </c>
      <c r="J1020" t="str">
        <f>VLOOKUP(F1020,'전체(대표)'!$C$2:$J$420,6,FALSE)</f>
        <v xml:space="preserve">충청북도 괴산군 연풍면 </v>
      </c>
      <c r="K1020" t="str">
        <f>VLOOKUP(F1020,'전체(대표)'!$C$2:$J$420,8,FALSE)</f>
        <v>2022-08-13</v>
      </c>
    </row>
    <row r="1021" spans="1:11" x14ac:dyDescent="0.4">
      <c r="A1021" t="s">
        <v>429</v>
      </c>
      <c r="B1021" t="s">
        <v>428</v>
      </c>
      <c r="C1021">
        <v>5414</v>
      </c>
      <c r="D1021">
        <v>2440</v>
      </c>
      <c r="E1021" t="s">
        <v>1613</v>
      </c>
      <c r="F1021" t="s">
        <v>1613</v>
      </c>
      <c r="G1021" t="str">
        <f>VLOOKUP(F1021,'전체(대표)'!$C$2:$J$420,3,FALSE)</f>
        <v>무농약농산물</v>
      </c>
      <c r="H1021" t="str">
        <f>VLOOKUP(F1021,'전체(대표)'!$C$2:$J$420,4,FALSE)</f>
        <v>이해수(괴산연풍EM사과)</v>
      </c>
      <c r="I1021">
        <f>VLOOKUP(F1021,'전체(대표)'!$C$2:$J$420,5,FALSE)</f>
        <v>1</v>
      </c>
      <c r="J1021" t="str">
        <f>VLOOKUP(F1021,'전체(대표)'!$C$2:$J$420,6,FALSE)</f>
        <v xml:space="preserve">충청북도 괴산군 연풍면 </v>
      </c>
      <c r="K1021" t="str">
        <f>VLOOKUP(F1021,'전체(대표)'!$C$2:$J$420,8,FALSE)</f>
        <v>2022-08-13</v>
      </c>
    </row>
    <row r="1022" spans="1:11" x14ac:dyDescent="0.4">
      <c r="A1022" t="s">
        <v>45</v>
      </c>
      <c r="B1022" t="s">
        <v>1399</v>
      </c>
      <c r="C1022">
        <v>1970</v>
      </c>
      <c r="D1022">
        <v>1000</v>
      </c>
      <c r="E1022" t="s">
        <v>1614</v>
      </c>
      <c r="F1022" t="s">
        <v>1614</v>
      </c>
      <c r="G1022" t="str">
        <f>VLOOKUP(F1022,'전체(대표)'!$C$2:$J$420,3,FALSE)</f>
        <v>무농약농산물</v>
      </c>
      <c r="H1022" t="str">
        <f>VLOOKUP(F1022,'전체(대표)'!$C$2:$J$420,4,FALSE)</f>
        <v>이상권</v>
      </c>
      <c r="I1022">
        <f>VLOOKUP(F1022,'전체(대표)'!$C$2:$J$420,5,FALSE)</f>
        <v>1</v>
      </c>
      <c r="J1022" t="str">
        <f>VLOOKUP(F1022,'전체(대표)'!$C$2:$J$420,6,FALSE)</f>
        <v xml:space="preserve">충청북도 괴산군 청천면 </v>
      </c>
      <c r="K1022" t="str">
        <f>VLOOKUP(F1022,'전체(대표)'!$C$2:$J$420,8,FALSE)</f>
        <v>2022-07-26</v>
      </c>
    </row>
    <row r="1023" spans="1:11" x14ac:dyDescent="0.4">
      <c r="A1023" t="s">
        <v>45</v>
      </c>
      <c r="B1023" t="s">
        <v>1399</v>
      </c>
      <c r="C1023">
        <v>1000</v>
      </c>
      <c r="D1023">
        <v>300</v>
      </c>
      <c r="E1023" t="s">
        <v>1614</v>
      </c>
      <c r="F1023" t="s">
        <v>1614</v>
      </c>
      <c r="G1023" t="str">
        <f>VLOOKUP(F1023,'전체(대표)'!$C$2:$J$420,3,FALSE)</f>
        <v>무농약농산물</v>
      </c>
      <c r="H1023" t="str">
        <f>VLOOKUP(F1023,'전체(대표)'!$C$2:$J$420,4,FALSE)</f>
        <v>이상권</v>
      </c>
      <c r="I1023">
        <f>VLOOKUP(F1023,'전체(대표)'!$C$2:$J$420,5,FALSE)</f>
        <v>1</v>
      </c>
      <c r="J1023" t="str">
        <f>VLOOKUP(F1023,'전체(대표)'!$C$2:$J$420,6,FALSE)</f>
        <v xml:space="preserve">충청북도 괴산군 청천면 </v>
      </c>
      <c r="K1023" t="str">
        <f>VLOOKUP(F1023,'전체(대표)'!$C$2:$J$420,8,FALSE)</f>
        <v>2022-07-26</v>
      </c>
    </row>
    <row r="1024" spans="1:11" x14ac:dyDescent="0.4">
      <c r="A1024" t="s">
        <v>45</v>
      </c>
      <c r="B1024" t="s">
        <v>446</v>
      </c>
      <c r="C1024">
        <v>1155</v>
      </c>
      <c r="D1024">
        <v>80</v>
      </c>
      <c r="E1024" t="s">
        <v>1614</v>
      </c>
      <c r="F1024" t="s">
        <v>1614</v>
      </c>
      <c r="G1024" t="str">
        <f>VLOOKUP(F1024,'전체(대표)'!$C$2:$J$420,3,FALSE)</f>
        <v>무농약농산물</v>
      </c>
      <c r="H1024" t="str">
        <f>VLOOKUP(F1024,'전체(대표)'!$C$2:$J$420,4,FALSE)</f>
        <v>이상권</v>
      </c>
      <c r="I1024">
        <f>VLOOKUP(F1024,'전체(대표)'!$C$2:$J$420,5,FALSE)</f>
        <v>1</v>
      </c>
      <c r="J1024" t="str">
        <f>VLOOKUP(F1024,'전체(대표)'!$C$2:$J$420,6,FALSE)</f>
        <v xml:space="preserve">충청북도 괴산군 청천면 </v>
      </c>
      <c r="K1024" t="str">
        <f>VLOOKUP(F1024,'전체(대표)'!$C$2:$J$420,8,FALSE)</f>
        <v>2022-07-26</v>
      </c>
    </row>
    <row r="1025" spans="1:11" x14ac:dyDescent="0.4">
      <c r="A1025" t="s">
        <v>45</v>
      </c>
      <c r="B1025" t="s">
        <v>55</v>
      </c>
      <c r="C1025">
        <v>369</v>
      </c>
      <c r="D1025">
        <v>260</v>
      </c>
      <c r="E1025" t="s">
        <v>1614</v>
      </c>
      <c r="F1025" t="s">
        <v>1614</v>
      </c>
      <c r="G1025" t="str">
        <f>VLOOKUP(F1025,'전체(대표)'!$C$2:$J$420,3,FALSE)</f>
        <v>무농약농산물</v>
      </c>
      <c r="H1025" t="str">
        <f>VLOOKUP(F1025,'전체(대표)'!$C$2:$J$420,4,FALSE)</f>
        <v>이상권</v>
      </c>
      <c r="I1025">
        <f>VLOOKUP(F1025,'전체(대표)'!$C$2:$J$420,5,FALSE)</f>
        <v>1</v>
      </c>
      <c r="J1025" t="str">
        <f>VLOOKUP(F1025,'전체(대표)'!$C$2:$J$420,6,FALSE)</f>
        <v xml:space="preserve">충청북도 괴산군 청천면 </v>
      </c>
      <c r="K1025" t="str">
        <f>VLOOKUP(F1025,'전체(대표)'!$C$2:$J$420,8,FALSE)</f>
        <v>2022-07-26</v>
      </c>
    </row>
    <row r="1026" spans="1:11" x14ac:dyDescent="0.4">
      <c r="A1026" t="s">
        <v>45</v>
      </c>
      <c r="B1026" t="s">
        <v>55</v>
      </c>
      <c r="C1026">
        <v>7884</v>
      </c>
      <c r="D1026">
        <v>5189</v>
      </c>
      <c r="E1026" t="s">
        <v>1614</v>
      </c>
      <c r="F1026" t="s">
        <v>1614</v>
      </c>
      <c r="G1026" t="str">
        <f>VLOOKUP(F1026,'전체(대표)'!$C$2:$J$420,3,FALSE)</f>
        <v>무농약농산물</v>
      </c>
      <c r="H1026" t="str">
        <f>VLOOKUP(F1026,'전체(대표)'!$C$2:$J$420,4,FALSE)</f>
        <v>이상권</v>
      </c>
      <c r="I1026">
        <f>VLOOKUP(F1026,'전체(대표)'!$C$2:$J$420,5,FALSE)</f>
        <v>1</v>
      </c>
      <c r="J1026" t="str">
        <f>VLOOKUP(F1026,'전체(대표)'!$C$2:$J$420,6,FALSE)</f>
        <v xml:space="preserve">충청북도 괴산군 청천면 </v>
      </c>
      <c r="K1026" t="str">
        <f>VLOOKUP(F1026,'전체(대표)'!$C$2:$J$420,8,FALSE)</f>
        <v>2022-07-26</v>
      </c>
    </row>
    <row r="1027" spans="1:11" x14ac:dyDescent="0.4">
      <c r="A1027" t="s">
        <v>45</v>
      </c>
      <c r="B1027" t="s">
        <v>55</v>
      </c>
      <c r="C1027">
        <v>4009</v>
      </c>
      <c r="D1027">
        <v>2397</v>
      </c>
      <c r="E1027" t="s">
        <v>1614</v>
      </c>
      <c r="F1027" t="s">
        <v>1614</v>
      </c>
      <c r="G1027" t="str">
        <f>VLOOKUP(F1027,'전체(대표)'!$C$2:$J$420,3,FALSE)</f>
        <v>무농약농산물</v>
      </c>
      <c r="H1027" t="str">
        <f>VLOOKUP(F1027,'전체(대표)'!$C$2:$J$420,4,FALSE)</f>
        <v>이상권</v>
      </c>
      <c r="I1027">
        <f>VLOOKUP(F1027,'전체(대표)'!$C$2:$J$420,5,FALSE)</f>
        <v>1</v>
      </c>
      <c r="J1027" t="str">
        <f>VLOOKUP(F1027,'전체(대표)'!$C$2:$J$420,6,FALSE)</f>
        <v xml:space="preserve">충청북도 괴산군 청천면 </v>
      </c>
      <c r="K1027" t="str">
        <f>VLOOKUP(F1027,'전체(대표)'!$C$2:$J$420,8,FALSE)</f>
        <v>2022-07-26</v>
      </c>
    </row>
    <row r="1028" spans="1:11" x14ac:dyDescent="0.4">
      <c r="A1028" t="s">
        <v>45</v>
      </c>
      <c r="B1028" t="s">
        <v>55</v>
      </c>
      <c r="C1028">
        <v>1921</v>
      </c>
      <c r="D1028">
        <v>1150</v>
      </c>
      <c r="E1028" t="s">
        <v>1614</v>
      </c>
      <c r="F1028" t="s">
        <v>1614</v>
      </c>
      <c r="G1028" t="str">
        <f>VLOOKUP(F1028,'전체(대표)'!$C$2:$J$420,3,FALSE)</f>
        <v>무농약농산물</v>
      </c>
      <c r="H1028" t="str">
        <f>VLOOKUP(F1028,'전체(대표)'!$C$2:$J$420,4,FALSE)</f>
        <v>이상권</v>
      </c>
      <c r="I1028">
        <f>VLOOKUP(F1028,'전체(대표)'!$C$2:$J$420,5,FALSE)</f>
        <v>1</v>
      </c>
      <c r="J1028" t="str">
        <f>VLOOKUP(F1028,'전체(대표)'!$C$2:$J$420,6,FALSE)</f>
        <v xml:space="preserve">충청북도 괴산군 청천면 </v>
      </c>
      <c r="K1028" t="str">
        <f>VLOOKUP(F1028,'전체(대표)'!$C$2:$J$420,8,FALSE)</f>
        <v>2022-07-26</v>
      </c>
    </row>
    <row r="1029" spans="1:11" x14ac:dyDescent="0.4">
      <c r="A1029" t="s">
        <v>45</v>
      </c>
      <c r="B1029" t="s">
        <v>55</v>
      </c>
      <c r="C1029">
        <v>15632</v>
      </c>
      <c r="D1029">
        <v>10869</v>
      </c>
      <c r="E1029" t="s">
        <v>1614</v>
      </c>
      <c r="F1029" t="s">
        <v>1614</v>
      </c>
      <c r="G1029" t="str">
        <f>VLOOKUP(F1029,'전체(대표)'!$C$2:$J$420,3,FALSE)</f>
        <v>무농약농산물</v>
      </c>
      <c r="H1029" t="str">
        <f>VLOOKUP(F1029,'전체(대표)'!$C$2:$J$420,4,FALSE)</f>
        <v>이상권</v>
      </c>
      <c r="I1029">
        <f>VLOOKUP(F1029,'전체(대표)'!$C$2:$J$420,5,FALSE)</f>
        <v>1</v>
      </c>
      <c r="J1029" t="str">
        <f>VLOOKUP(F1029,'전체(대표)'!$C$2:$J$420,6,FALSE)</f>
        <v xml:space="preserve">충청북도 괴산군 청천면 </v>
      </c>
      <c r="K1029" t="str">
        <f>VLOOKUP(F1029,'전체(대표)'!$C$2:$J$420,8,FALSE)</f>
        <v>2022-07-26</v>
      </c>
    </row>
    <row r="1030" spans="1:11" x14ac:dyDescent="0.4">
      <c r="A1030" t="s">
        <v>45</v>
      </c>
      <c r="B1030" t="s">
        <v>60</v>
      </c>
      <c r="C1030">
        <v>1321</v>
      </c>
      <c r="D1030">
        <v>660</v>
      </c>
      <c r="E1030" t="s">
        <v>1614</v>
      </c>
      <c r="F1030" t="s">
        <v>1614</v>
      </c>
      <c r="G1030" t="str">
        <f>VLOOKUP(F1030,'전체(대표)'!$C$2:$J$420,3,FALSE)</f>
        <v>무농약농산물</v>
      </c>
      <c r="H1030" t="str">
        <f>VLOOKUP(F1030,'전체(대표)'!$C$2:$J$420,4,FALSE)</f>
        <v>이상권</v>
      </c>
      <c r="I1030">
        <f>VLOOKUP(F1030,'전체(대표)'!$C$2:$J$420,5,FALSE)</f>
        <v>1</v>
      </c>
      <c r="J1030" t="str">
        <f>VLOOKUP(F1030,'전체(대표)'!$C$2:$J$420,6,FALSE)</f>
        <v xml:space="preserve">충청북도 괴산군 청천면 </v>
      </c>
      <c r="K1030" t="str">
        <f>VLOOKUP(F1030,'전체(대표)'!$C$2:$J$420,8,FALSE)</f>
        <v>2022-07-26</v>
      </c>
    </row>
    <row r="1031" spans="1:11" x14ac:dyDescent="0.4">
      <c r="A1031" t="s">
        <v>45</v>
      </c>
      <c r="B1031" t="s">
        <v>1374</v>
      </c>
      <c r="C1031">
        <v>2630</v>
      </c>
      <c r="D1031">
        <v>200</v>
      </c>
      <c r="E1031" t="s">
        <v>1614</v>
      </c>
      <c r="F1031" t="s">
        <v>1614</v>
      </c>
      <c r="G1031" t="str">
        <f>VLOOKUP(F1031,'전체(대표)'!$C$2:$J$420,3,FALSE)</f>
        <v>무농약농산물</v>
      </c>
      <c r="H1031" t="str">
        <f>VLOOKUP(F1031,'전체(대표)'!$C$2:$J$420,4,FALSE)</f>
        <v>이상권</v>
      </c>
      <c r="I1031">
        <f>VLOOKUP(F1031,'전체(대표)'!$C$2:$J$420,5,FALSE)</f>
        <v>1</v>
      </c>
      <c r="J1031" t="str">
        <f>VLOOKUP(F1031,'전체(대표)'!$C$2:$J$420,6,FALSE)</f>
        <v xml:space="preserve">충청북도 괴산군 청천면 </v>
      </c>
      <c r="K1031" t="str">
        <f>VLOOKUP(F1031,'전체(대표)'!$C$2:$J$420,8,FALSE)</f>
        <v>2022-07-26</v>
      </c>
    </row>
    <row r="1032" spans="1:11" x14ac:dyDescent="0.4">
      <c r="A1032" t="s">
        <v>432</v>
      </c>
      <c r="B1032" t="s">
        <v>307</v>
      </c>
      <c r="C1032">
        <v>2547</v>
      </c>
      <c r="D1032">
        <v>500</v>
      </c>
      <c r="E1032" t="s">
        <v>1615</v>
      </c>
      <c r="F1032" t="s">
        <v>1615</v>
      </c>
      <c r="G1032" t="str">
        <f>VLOOKUP(F1032,'전체(대표)'!$C$2:$J$420,3,FALSE)</f>
        <v>무농약농산물</v>
      </c>
      <c r="H1032" t="str">
        <f>VLOOKUP(F1032,'전체(대표)'!$C$2:$J$420,4,FALSE)</f>
        <v>김규섭</v>
      </c>
      <c r="I1032">
        <f>VLOOKUP(F1032,'전체(대표)'!$C$2:$J$420,5,FALSE)</f>
        <v>1</v>
      </c>
      <c r="J1032" t="str">
        <f>VLOOKUP(F1032,'전체(대표)'!$C$2:$J$420,6,FALSE)</f>
        <v xml:space="preserve">충청북도 괴산군 청천면 </v>
      </c>
      <c r="K1032" t="str">
        <f>VLOOKUP(F1032,'전체(대표)'!$C$2:$J$420,8,FALSE)</f>
        <v>2022-07-28</v>
      </c>
    </row>
    <row r="1033" spans="1:11" x14ac:dyDescent="0.4">
      <c r="A1033" t="s">
        <v>432</v>
      </c>
      <c r="B1033" t="s">
        <v>547</v>
      </c>
      <c r="C1033">
        <v>2547</v>
      </c>
      <c r="D1033">
        <v>200</v>
      </c>
      <c r="E1033" t="s">
        <v>1615</v>
      </c>
      <c r="F1033" t="s">
        <v>1615</v>
      </c>
      <c r="G1033" t="str">
        <f>VLOOKUP(F1033,'전체(대표)'!$C$2:$J$420,3,FALSE)</f>
        <v>무농약농산물</v>
      </c>
      <c r="H1033" t="str">
        <f>VLOOKUP(F1033,'전체(대표)'!$C$2:$J$420,4,FALSE)</f>
        <v>김규섭</v>
      </c>
      <c r="I1033">
        <f>VLOOKUP(F1033,'전체(대표)'!$C$2:$J$420,5,FALSE)</f>
        <v>1</v>
      </c>
      <c r="J1033" t="str">
        <f>VLOOKUP(F1033,'전체(대표)'!$C$2:$J$420,6,FALSE)</f>
        <v xml:space="preserve">충청북도 괴산군 청천면 </v>
      </c>
      <c r="K1033" t="str">
        <f>VLOOKUP(F1033,'전체(대표)'!$C$2:$J$420,8,FALSE)</f>
        <v>2022-07-28</v>
      </c>
    </row>
    <row r="1034" spans="1:11" x14ac:dyDescent="0.4">
      <c r="A1034" t="s">
        <v>432</v>
      </c>
      <c r="B1034" t="s">
        <v>219</v>
      </c>
      <c r="C1034">
        <v>5097</v>
      </c>
      <c r="D1034">
        <v>170</v>
      </c>
      <c r="E1034" t="s">
        <v>1615</v>
      </c>
      <c r="F1034" t="s">
        <v>1615</v>
      </c>
      <c r="G1034" t="str">
        <f>VLOOKUP(F1034,'전체(대표)'!$C$2:$J$420,3,FALSE)</f>
        <v>무농약농산물</v>
      </c>
      <c r="H1034" t="str">
        <f>VLOOKUP(F1034,'전체(대표)'!$C$2:$J$420,4,FALSE)</f>
        <v>김규섭</v>
      </c>
      <c r="I1034">
        <f>VLOOKUP(F1034,'전체(대표)'!$C$2:$J$420,5,FALSE)</f>
        <v>1</v>
      </c>
      <c r="J1034" t="str">
        <f>VLOOKUP(F1034,'전체(대표)'!$C$2:$J$420,6,FALSE)</f>
        <v xml:space="preserve">충청북도 괴산군 청천면 </v>
      </c>
      <c r="K1034" t="str">
        <f>VLOOKUP(F1034,'전체(대표)'!$C$2:$J$420,8,FALSE)</f>
        <v>2022-07-28</v>
      </c>
    </row>
    <row r="1035" spans="1:11" x14ac:dyDescent="0.4">
      <c r="A1035" t="s">
        <v>51</v>
      </c>
      <c r="B1035" t="s">
        <v>436</v>
      </c>
      <c r="C1035">
        <v>4781</v>
      </c>
      <c r="D1035">
        <v>13000</v>
      </c>
      <c r="E1035" t="s">
        <v>1616</v>
      </c>
      <c r="F1035" t="s">
        <v>1616</v>
      </c>
      <c r="G1035" t="str">
        <f>VLOOKUP(F1035,'전체(대표)'!$C$2:$J$420,3,FALSE)</f>
        <v>무농약농산물</v>
      </c>
      <c r="H1035" t="str">
        <f>VLOOKUP(F1035,'전체(대표)'!$C$2:$J$420,4,FALSE)</f>
        <v>정천복</v>
      </c>
      <c r="I1035">
        <f>VLOOKUP(F1035,'전체(대표)'!$C$2:$J$420,5,FALSE)</f>
        <v>1</v>
      </c>
      <c r="J1035" t="str">
        <f>VLOOKUP(F1035,'전체(대표)'!$C$2:$J$420,6,FALSE)</f>
        <v xml:space="preserve">충청북도 괴산군 청천면 </v>
      </c>
      <c r="K1035" t="str">
        <f>VLOOKUP(F1035,'전체(대표)'!$C$2:$J$420,8,FALSE)</f>
        <v>2022-07-31</v>
      </c>
    </row>
    <row r="1036" spans="1:11" x14ac:dyDescent="0.4">
      <c r="A1036" t="s">
        <v>51</v>
      </c>
      <c r="B1036" t="s">
        <v>650</v>
      </c>
      <c r="C1036">
        <v>3018</v>
      </c>
      <c r="D1036">
        <v>5000</v>
      </c>
      <c r="E1036" t="s">
        <v>1616</v>
      </c>
      <c r="F1036" t="s">
        <v>1616</v>
      </c>
      <c r="G1036" t="str">
        <f>VLOOKUP(F1036,'전체(대표)'!$C$2:$J$420,3,FALSE)</f>
        <v>무농약농산물</v>
      </c>
      <c r="H1036" t="str">
        <f>VLOOKUP(F1036,'전체(대표)'!$C$2:$J$420,4,FALSE)</f>
        <v>정천복</v>
      </c>
      <c r="I1036">
        <f>VLOOKUP(F1036,'전체(대표)'!$C$2:$J$420,5,FALSE)</f>
        <v>1</v>
      </c>
      <c r="J1036" t="str">
        <f>VLOOKUP(F1036,'전체(대표)'!$C$2:$J$420,6,FALSE)</f>
        <v xml:space="preserve">충청북도 괴산군 청천면 </v>
      </c>
      <c r="K1036" t="str">
        <f>VLOOKUP(F1036,'전체(대표)'!$C$2:$J$420,8,FALSE)</f>
        <v>2022-07-31</v>
      </c>
    </row>
    <row r="1037" spans="1:11" x14ac:dyDescent="0.4">
      <c r="A1037" t="s">
        <v>51</v>
      </c>
      <c r="B1037" t="s">
        <v>1256</v>
      </c>
      <c r="C1037">
        <v>1763</v>
      </c>
      <c r="D1037">
        <v>3000</v>
      </c>
      <c r="E1037" t="s">
        <v>1616</v>
      </c>
      <c r="F1037" t="s">
        <v>1616</v>
      </c>
      <c r="G1037" t="str">
        <f>VLOOKUP(F1037,'전체(대표)'!$C$2:$J$420,3,FALSE)</f>
        <v>무농약농산물</v>
      </c>
      <c r="H1037" t="str">
        <f>VLOOKUP(F1037,'전체(대표)'!$C$2:$J$420,4,FALSE)</f>
        <v>정천복</v>
      </c>
      <c r="I1037">
        <f>VLOOKUP(F1037,'전체(대표)'!$C$2:$J$420,5,FALSE)</f>
        <v>1</v>
      </c>
      <c r="J1037" t="str">
        <f>VLOOKUP(F1037,'전체(대표)'!$C$2:$J$420,6,FALSE)</f>
        <v xml:space="preserve">충청북도 괴산군 청천면 </v>
      </c>
      <c r="K1037" t="str">
        <f>VLOOKUP(F1037,'전체(대표)'!$C$2:$J$420,8,FALSE)</f>
        <v>2022-07-31</v>
      </c>
    </row>
    <row r="1038" spans="1:11" x14ac:dyDescent="0.4">
      <c r="A1038" t="s">
        <v>438</v>
      </c>
      <c r="B1038" t="s">
        <v>285</v>
      </c>
      <c r="C1038">
        <v>5120</v>
      </c>
      <c r="D1038">
        <v>5</v>
      </c>
      <c r="E1038" t="s">
        <v>1617</v>
      </c>
      <c r="F1038" t="s">
        <v>1617</v>
      </c>
      <c r="G1038" t="str">
        <f>VLOOKUP(F1038,'전체(대표)'!$C$2:$J$420,3,FALSE)</f>
        <v>무농약농산물</v>
      </c>
      <c r="H1038" t="str">
        <f>VLOOKUP(F1038,'전체(대표)'!$C$2:$J$420,4,FALSE)</f>
        <v>이동호</v>
      </c>
      <c r="I1038">
        <f>VLOOKUP(F1038,'전체(대표)'!$C$2:$J$420,5,FALSE)</f>
        <v>1</v>
      </c>
      <c r="J1038" t="str">
        <f>VLOOKUP(F1038,'전체(대표)'!$C$2:$J$420,6,FALSE)</f>
        <v xml:space="preserve">충청북도 괴산군 불정면 </v>
      </c>
      <c r="K1038" t="str">
        <f>VLOOKUP(F1038,'전체(대표)'!$C$2:$J$420,8,FALSE)</f>
        <v>2022-07-31</v>
      </c>
    </row>
    <row r="1039" spans="1:11" x14ac:dyDescent="0.4">
      <c r="A1039" t="s">
        <v>299</v>
      </c>
      <c r="B1039" t="s">
        <v>817</v>
      </c>
      <c r="C1039">
        <v>2961</v>
      </c>
      <c r="D1039">
        <v>1</v>
      </c>
      <c r="E1039" t="s">
        <v>1618</v>
      </c>
      <c r="F1039" t="s">
        <v>1618</v>
      </c>
      <c r="G1039" t="str">
        <f>VLOOKUP(F1039,'전체(대표)'!$C$2:$J$420,3,FALSE)</f>
        <v>무농약농산물</v>
      </c>
      <c r="H1039" t="str">
        <f>VLOOKUP(F1039,'전체(대표)'!$C$2:$J$420,4,FALSE)</f>
        <v>소진호</v>
      </c>
      <c r="I1039">
        <f>VLOOKUP(F1039,'전체(대표)'!$C$2:$J$420,5,FALSE)</f>
        <v>1</v>
      </c>
      <c r="J1039" t="str">
        <f>VLOOKUP(F1039,'전체(대표)'!$C$2:$J$420,6,FALSE)</f>
        <v xml:space="preserve">충청북도 괴산군 감물면 </v>
      </c>
      <c r="K1039" t="str">
        <f>VLOOKUP(F1039,'전체(대표)'!$C$2:$J$420,8,FALSE)</f>
        <v>2022-07-31</v>
      </c>
    </row>
    <row r="1040" spans="1:11" x14ac:dyDescent="0.4">
      <c r="A1040" t="s">
        <v>299</v>
      </c>
      <c r="B1040" t="s">
        <v>285</v>
      </c>
      <c r="C1040">
        <v>3805</v>
      </c>
      <c r="D1040">
        <v>2</v>
      </c>
      <c r="E1040" t="s">
        <v>1618</v>
      </c>
      <c r="F1040" t="s">
        <v>1618</v>
      </c>
      <c r="G1040" t="str">
        <f>VLOOKUP(F1040,'전체(대표)'!$C$2:$J$420,3,FALSE)</f>
        <v>무농약농산물</v>
      </c>
      <c r="H1040" t="str">
        <f>VLOOKUP(F1040,'전체(대표)'!$C$2:$J$420,4,FALSE)</f>
        <v>소진호</v>
      </c>
      <c r="I1040">
        <f>VLOOKUP(F1040,'전체(대표)'!$C$2:$J$420,5,FALSE)</f>
        <v>1</v>
      </c>
      <c r="J1040" t="str">
        <f>VLOOKUP(F1040,'전체(대표)'!$C$2:$J$420,6,FALSE)</f>
        <v xml:space="preserve">충청북도 괴산군 감물면 </v>
      </c>
      <c r="K1040" t="str">
        <f>VLOOKUP(F1040,'전체(대표)'!$C$2:$J$420,8,FALSE)</f>
        <v>2022-07-31</v>
      </c>
    </row>
    <row r="1041" spans="1:11" x14ac:dyDescent="0.4">
      <c r="A1041" t="s">
        <v>299</v>
      </c>
      <c r="B1041" t="s">
        <v>285</v>
      </c>
      <c r="C1041">
        <v>3500</v>
      </c>
      <c r="D1041">
        <v>2</v>
      </c>
      <c r="E1041" t="s">
        <v>1619</v>
      </c>
      <c r="F1041" t="s">
        <v>1619</v>
      </c>
      <c r="G1041" t="str">
        <f>VLOOKUP(F1041,'전체(대표)'!$C$2:$J$420,3,FALSE)</f>
        <v>무농약농산물</v>
      </c>
      <c r="H1041" t="str">
        <f>VLOOKUP(F1041,'전체(대표)'!$C$2:$J$420,4,FALSE)</f>
        <v>소진호</v>
      </c>
      <c r="I1041">
        <f>VLOOKUP(F1041,'전체(대표)'!$C$2:$J$420,5,FALSE)</f>
        <v>1</v>
      </c>
      <c r="J1041" t="str">
        <f>VLOOKUP(F1041,'전체(대표)'!$C$2:$J$420,6,FALSE)</f>
        <v xml:space="preserve">충청북도 괴산군 불정면 </v>
      </c>
      <c r="K1041" t="str">
        <f>VLOOKUP(F1041,'전체(대표)'!$C$2:$J$420,8,FALSE)</f>
        <v>2022-07-31</v>
      </c>
    </row>
    <row r="1042" spans="1:11" x14ac:dyDescent="0.4">
      <c r="A1042" t="s">
        <v>299</v>
      </c>
      <c r="B1042" t="s">
        <v>285</v>
      </c>
      <c r="C1042">
        <v>3941</v>
      </c>
      <c r="D1042">
        <v>3</v>
      </c>
      <c r="E1042" t="s">
        <v>1620</v>
      </c>
      <c r="F1042" t="s">
        <v>1620</v>
      </c>
      <c r="G1042" t="str">
        <f>VLOOKUP(F1042,'전체(대표)'!$C$2:$J$420,3,FALSE)</f>
        <v>무농약농산물</v>
      </c>
      <c r="H1042" t="str">
        <f>VLOOKUP(F1042,'전체(대표)'!$C$2:$J$420,4,FALSE)</f>
        <v>소진호</v>
      </c>
      <c r="I1042">
        <f>VLOOKUP(F1042,'전체(대표)'!$C$2:$J$420,5,FALSE)</f>
        <v>1</v>
      </c>
      <c r="J1042" t="str">
        <f>VLOOKUP(F1042,'전체(대표)'!$C$2:$J$420,6,FALSE)</f>
        <v xml:space="preserve">충청북도 괴산군 칠성면 </v>
      </c>
      <c r="K1042" t="str">
        <f>VLOOKUP(F1042,'전체(대표)'!$C$2:$J$420,8,FALSE)</f>
        <v>2022-07-31</v>
      </c>
    </row>
    <row r="1043" spans="1:11" x14ac:dyDescent="0.4">
      <c r="A1043" t="s">
        <v>159</v>
      </c>
      <c r="B1043" t="s">
        <v>285</v>
      </c>
      <c r="C1043">
        <v>2250</v>
      </c>
      <c r="D1043">
        <v>1</v>
      </c>
      <c r="E1043" t="s">
        <v>1621</v>
      </c>
      <c r="F1043" t="s">
        <v>1621</v>
      </c>
      <c r="G1043" t="str">
        <f>VLOOKUP(F1043,'전체(대표)'!$C$2:$J$420,3,FALSE)</f>
        <v>무농약농산물</v>
      </c>
      <c r="H1043" t="str">
        <f>VLOOKUP(F1043,'전체(대표)'!$C$2:$J$420,4,FALSE)</f>
        <v>정응태</v>
      </c>
      <c r="I1043">
        <f>VLOOKUP(F1043,'전체(대표)'!$C$2:$J$420,5,FALSE)</f>
        <v>1</v>
      </c>
      <c r="J1043" t="str">
        <f>VLOOKUP(F1043,'전체(대표)'!$C$2:$J$420,6,FALSE)</f>
        <v xml:space="preserve">충청북도 괴산군 문광면 </v>
      </c>
      <c r="K1043" t="str">
        <f>VLOOKUP(F1043,'전체(대표)'!$C$2:$J$420,8,FALSE)</f>
        <v>2022-08-04</v>
      </c>
    </row>
    <row r="1044" spans="1:11" x14ac:dyDescent="0.4">
      <c r="A1044" t="s">
        <v>384</v>
      </c>
      <c r="B1044" t="s">
        <v>170</v>
      </c>
      <c r="C1044">
        <v>730</v>
      </c>
      <c r="D1044">
        <v>400</v>
      </c>
      <c r="E1044" t="s">
        <v>1622</v>
      </c>
      <c r="F1044" t="s">
        <v>1622</v>
      </c>
      <c r="G1044" t="str">
        <f>VLOOKUP(F1044,'전체(대표)'!$C$2:$J$420,3,FALSE)</f>
        <v>무농약농산물</v>
      </c>
      <c r="H1044" t="str">
        <f>VLOOKUP(F1044,'전체(대표)'!$C$2:$J$420,4,FALSE)</f>
        <v>박병각</v>
      </c>
      <c r="I1044">
        <f>VLOOKUP(F1044,'전체(대표)'!$C$2:$J$420,5,FALSE)</f>
        <v>1</v>
      </c>
      <c r="J1044" t="str">
        <f>VLOOKUP(F1044,'전체(대표)'!$C$2:$J$420,6,FALSE)</f>
        <v xml:space="preserve">충청북도 괴산군 연풍면 </v>
      </c>
      <c r="K1044" t="str">
        <f>VLOOKUP(F1044,'전체(대표)'!$C$2:$J$420,8,FALSE)</f>
        <v>2022-08-11</v>
      </c>
    </row>
    <row r="1045" spans="1:11" x14ac:dyDescent="0.4">
      <c r="A1045" t="s">
        <v>384</v>
      </c>
      <c r="B1045" t="s">
        <v>170</v>
      </c>
      <c r="C1045">
        <v>740</v>
      </c>
      <c r="D1045">
        <v>100</v>
      </c>
      <c r="E1045" t="s">
        <v>1622</v>
      </c>
      <c r="F1045" t="s">
        <v>1622</v>
      </c>
      <c r="G1045" t="str">
        <f>VLOOKUP(F1045,'전체(대표)'!$C$2:$J$420,3,FALSE)</f>
        <v>무농약농산물</v>
      </c>
      <c r="H1045" t="str">
        <f>VLOOKUP(F1045,'전체(대표)'!$C$2:$J$420,4,FALSE)</f>
        <v>박병각</v>
      </c>
      <c r="I1045">
        <f>VLOOKUP(F1045,'전체(대표)'!$C$2:$J$420,5,FALSE)</f>
        <v>1</v>
      </c>
      <c r="J1045" t="str">
        <f>VLOOKUP(F1045,'전체(대표)'!$C$2:$J$420,6,FALSE)</f>
        <v xml:space="preserve">충청북도 괴산군 연풍면 </v>
      </c>
      <c r="K1045" t="str">
        <f>VLOOKUP(F1045,'전체(대표)'!$C$2:$J$420,8,FALSE)</f>
        <v>2022-08-11</v>
      </c>
    </row>
    <row r="1046" spans="1:11" x14ac:dyDescent="0.4">
      <c r="A1046" t="s">
        <v>384</v>
      </c>
      <c r="B1046" t="s">
        <v>444</v>
      </c>
      <c r="C1046">
        <v>2595</v>
      </c>
      <c r="D1046">
        <v>1600</v>
      </c>
      <c r="E1046" t="s">
        <v>1622</v>
      </c>
      <c r="F1046" t="s">
        <v>1622</v>
      </c>
      <c r="G1046" t="str">
        <f>VLOOKUP(F1046,'전체(대표)'!$C$2:$J$420,3,FALSE)</f>
        <v>무농약농산물</v>
      </c>
      <c r="H1046" t="str">
        <f>VLOOKUP(F1046,'전체(대표)'!$C$2:$J$420,4,FALSE)</f>
        <v>박병각</v>
      </c>
      <c r="I1046">
        <f>VLOOKUP(F1046,'전체(대표)'!$C$2:$J$420,5,FALSE)</f>
        <v>1</v>
      </c>
      <c r="J1046" t="str">
        <f>VLOOKUP(F1046,'전체(대표)'!$C$2:$J$420,6,FALSE)</f>
        <v xml:space="preserve">충청북도 괴산군 연풍면 </v>
      </c>
      <c r="K1046" t="str">
        <f>VLOOKUP(F1046,'전체(대표)'!$C$2:$J$420,8,FALSE)</f>
        <v>2022-08-11</v>
      </c>
    </row>
    <row r="1047" spans="1:11" x14ac:dyDescent="0.4">
      <c r="A1047" t="s">
        <v>384</v>
      </c>
      <c r="B1047" t="s">
        <v>1623</v>
      </c>
      <c r="C1047">
        <v>150</v>
      </c>
      <c r="D1047">
        <v>50</v>
      </c>
      <c r="E1047" t="s">
        <v>1622</v>
      </c>
      <c r="F1047" t="s">
        <v>1622</v>
      </c>
      <c r="G1047" t="str">
        <f>VLOOKUP(F1047,'전체(대표)'!$C$2:$J$420,3,FALSE)</f>
        <v>무농약농산물</v>
      </c>
      <c r="H1047" t="str">
        <f>VLOOKUP(F1047,'전체(대표)'!$C$2:$J$420,4,FALSE)</f>
        <v>박병각</v>
      </c>
      <c r="I1047">
        <f>VLOOKUP(F1047,'전체(대표)'!$C$2:$J$420,5,FALSE)</f>
        <v>1</v>
      </c>
      <c r="J1047" t="str">
        <f>VLOOKUP(F1047,'전체(대표)'!$C$2:$J$420,6,FALSE)</f>
        <v xml:space="preserve">충청북도 괴산군 연풍면 </v>
      </c>
      <c r="K1047" t="str">
        <f>VLOOKUP(F1047,'전체(대표)'!$C$2:$J$420,8,FALSE)</f>
        <v>2022-08-11</v>
      </c>
    </row>
    <row r="1048" spans="1:11" x14ac:dyDescent="0.4">
      <c r="A1048" t="s">
        <v>384</v>
      </c>
      <c r="B1048" t="s">
        <v>779</v>
      </c>
      <c r="C1048">
        <v>500</v>
      </c>
      <c r="D1048">
        <v>150</v>
      </c>
      <c r="E1048" t="s">
        <v>1622</v>
      </c>
      <c r="F1048" t="s">
        <v>1622</v>
      </c>
      <c r="G1048" t="str">
        <f>VLOOKUP(F1048,'전체(대표)'!$C$2:$J$420,3,FALSE)</f>
        <v>무농약농산물</v>
      </c>
      <c r="H1048" t="str">
        <f>VLOOKUP(F1048,'전체(대표)'!$C$2:$J$420,4,FALSE)</f>
        <v>박병각</v>
      </c>
      <c r="I1048">
        <f>VLOOKUP(F1048,'전체(대표)'!$C$2:$J$420,5,FALSE)</f>
        <v>1</v>
      </c>
      <c r="J1048" t="str">
        <f>VLOOKUP(F1048,'전체(대표)'!$C$2:$J$420,6,FALSE)</f>
        <v xml:space="preserve">충청북도 괴산군 연풍면 </v>
      </c>
      <c r="K1048" t="str">
        <f>VLOOKUP(F1048,'전체(대표)'!$C$2:$J$420,8,FALSE)</f>
        <v>2022-08-11</v>
      </c>
    </row>
    <row r="1049" spans="1:11" x14ac:dyDescent="0.4">
      <c r="A1049" t="s">
        <v>384</v>
      </c>
      <c r="B1049" t="s">
        <v>258</v>
      </c>
      <c r="C1049">
        <v>80</v>
      </c>
      <c r="D1049">
        <v>50</v>
      </c>
      <c r="E1049" t="s">
        <v>1622</v>
      </c>
      <c r="F1049" t="s">
        <v>1622</v>
      </c>
      <c r="G1049" t="str">
        <f>VLOOKUP(F1049,'전체(대표)'!$C$2:$J$420,3,FALSE)</f>
        <v>무농약농산물</v>
      </c>
      <c r="H1049" t="str">
        <f>VLOOKUP(F1049,'전체(대표)'!$C$2:$J$420,4,FALSE)</f>
        <v>박병각</v>
      </c>
      <c r="I1049">
        <f>VLOOKUP(F1049,'전체(대표)'!$C$2:$J$420,5,FALSE)</f>
        <v>1</v>
      </c>
      <c r="J1049" t="str">
        <f>VLOOKUP(F1049,'전체(대표)'!$C$2:$J$420,6,FALSE)</f>
        <v xml:space="preserve">충청북도 괴산군 연풍면 </v>
      </c>
      <c r="K1049" t="str">
        <f>VLOOKUP(F1049,'전체(대표)'!$C$2:$J$420,8,FALSE)</f>
        <v>2022-08-11</v>
      </c>
    </row>
    <row r="1050" spans="1:11" x14ac:dyDescent="0.4">
      <c r="A1050" t="s">
        <v>447</v>
      </c>
      <c r="B1050" t="s">
        <v>170</v>
      </c>
      <c r="C1050">
        <v>600</v>
      </c>
      <c r="D1050">
        <v>500</v>
      </c>
      <c r="E1050" t="s">
        <v>1624</v>
      </c>
      <c r="F1050" t="s">
        <v>1624</v>
      </c>
      <c r="G1050" t="str">
        <f>VLOOKUP(F1050,'전체(대표)'!$C$2:$J$420,3,FALSE)</f>
        <v>무농약농산물</v>
      </c>
      <c r="H1050" t="str">
        <f>VLOOKUP(F1050,'전체(대표)'!$C$2:$J$420,4,FALSE)</f>
        <v>홍명학</v>
      </c>
      <c r="I1050">
        <f>VLOOKUP(F1050,'전체(대표)'!$C$2:$J$420,5,FALSE)</f>
        <v>1</v>
      </c>
      <c r="J1050" t="str">
        <f>VLOOKUP(F1050,'전체(대표)'!$C$2:$J$420,6,FALSE)</f>
        <v xml:space="preserve">충청북도 괴산군 소수면 </v>
      </c>
      <c r="K1050" t="str">
        <f>VLOOKUP(F1050,'전체(대표)'!$C$2:$J$420,8,FALSE)</f>
        <v>2022-08-13</v>
      </c>
    </row>
    <row r="1051" spans="1:11" x14ac:dyDescent="0.4">
      <c r="A1051" t="s">
        <v>447</v>
      </c>
      <c r="B1051" t="s">
        <v>566</v>
      </c>
      <c r="C1051">
        <v>600</v>
      </c>
      <c r="D1051">
        <v>20</v>
      </c>
      <c r="E1051" t="s">
        <v>1624</v>
      </c>
      <c r="F1051" t="s">
        <v>1624</v>
      </c>
      <c r="G1051" t="str">
        <f>VLOOKUP(F1051,'전체(대표)'!$C$2:$J$420,3,FALSE)</f>
        <v>무농약농산물</v>
      </c>
      <c r="H1051" t="str">
        <f>VLOOKUP(F1051,'전체(대표)'!$C$2:$J$420,4,FALSE)</f>
        <v>홍명학</v>
      </c>
      <c r="I1051">
        <f>VLOOKUP(F1051,'전체(대표)'!$C$2:$J$420,5,FALSE)</f>
        <v>1</v>
      </c>
      <c r="J1051" t="str">
        <f>VLOOKUP(F1051,'전체(대표)'!$C$2:$J$420,6,FALSE)</f>
        <v xml:space="preserve">충청북도 괴산군 소수면 </v>
      </c>
      <c r="K1051" t="str">
        <f>VLOOKUP(F1051,'전체(대표)'!$C$2:$J$420,8,FALSE)</f>
        <v>2022-08-13</v>
      </c>
    </row>
    <row r="1052" spans="1:11" x14ac:dyDescent="0.4">
      <c r="A1052" t="s">
        <v>447</v>
      </c>
      <c r="B1052" t="s">
        <v>817</v>
      </c>
      <c r="C1052">
        <v>600</v>
      </c>
      <c r="D1052">
        <v>20</v>
      </c>
      <c r="E1052" t="s">
        <v>1624</v>
      </c>
      <c r="F1052" t="s">
        <v>1624</v>
      </c>
      <c r="G1052" t="str">
        <f>VLOOKUP(F1052,'전체(대표)'!$C$2:$J$420,3,FALSE)</f>
        <v>무농약농산물</v>
      </c>
      <c r="H1052" t="str">
        <f>VLOOKUP(F1052,'전체(대표)'!$C$2:$J$420,4,FALSE)</f>
        <v>홍명학</v>
      </c>
      <c r="I1052">
        <f>VLOOKUP(F1052,'전체(대표)'!$C$2:$J$420,5,FALSE)</f>
        <v>1</v>
      </c>
      <c r="J1052" t="str">
        <f>VLOOKUP(F1052,'전체(대표)'!$C$2:$J$420,6,FALSE)</f>
        <v xml:space="preserve">충청북도 괴산군 소수면 </v>
      </c>
      <c r="K1052" t="str">
        <f>VLOOKUP(F1052,'전체(대표)'!$C$2:$J$420,8,FALSE)</f>
        <v>2022-08-13</v>
      </c>
    </row>
    <row r="1053" spans="1:11" x14ac:dyDescent="0.4">
      <c r="A1053" t="s">
        <v>447</v>
      </c>
      <c r="B1053" t="s">
        <v>1625</v>
      </c>
      <c r="C1053">
        <v>300</v>
      </c>
      <c r="D1053">
        <v>300</v>
      </c>
      <c r="E1053" t="s">
        <v>1624</v>
      </c>
      <c r="F1053" t="s">
        <v>1624</v>
      </c>
      <c r="G1053" t="str">
        <f>VLOOKUP(F1053,'전체(대표)'!$C$2:$J$420,3,FALSE)</f>
        <v>무농약농산물</v>
      </c>
      <c r="H1053" t="str">
        <f>VLOOKUP(F1053,'전체(대표)'!$C$2:$J$420,4,FALSE)</f>
        <v>홍명학</v>
      </c>
      <c r="I1053">
        <f>VLOOKUP(F1053,'전체(대표)'!$C$2:$J$420,5,FALSE)</f>
        <v>1</v>
      </c>
      <c r="J1053" t="str">
        <f>VLOOKUP(F1053,'전체(대표)'!$C$2:$J$420,6,FALSE)</f>
        <v xml:space="preserve">충청북도 괴산군 소수면 </v>
      </c>
      <c r="K1053" t="str">
        <f>VLOOKUP(F1053,'전체(대표)'!$C$2:$J$420,8,FALSE)</f>
        <v>2022-08-13</v>
      </c>
    </row>
    <row r="1054" spans="1:11" x14ac:dyDescent="0.4">
      <c r="A1054" t="s">
        <v>447</v>
      </c>
      <c r="B1054" t="s">
        <v>446</v>
      </c>
      <c r="C1054">
        <v>3000</v>
      </c>
      <c r="D1054">
        <v>400</v>
      </c>
      <c r="E1054" t="s">
        <v>1624</v>
      </c>
      <c r="F1054" t="s">
        <v>1624</v>
      </c>
      <c r="G1054" t="str">
        <f>VLOOKUP(F1054,'전체(대표)'!$C$2:$J$420,3,FALSE)</f>
        <v>무농약농산물</v>
      </c>
      <c r="H1054" t="str">
        <f>VLOOKUP(F1054,'전체(대표)'!$C$2:$J$420,4,FALSE)</f>
        <v>홍명학</v>
      </c>
      <c r="I1054">
        <f>VLOOKUP(F1054,'전체(대표)'!$C$2:$J$420,5,FALSE)</f>
        <v>1</v>
      </c>
      <c r="J1054" t="str">
        <f>VLOOKUP(F1054,'전체(대표)'!$C$2:$J$420,6,FALSE)</f>
        <v xml:space="preserve">충청북도 괴산군 소수면 </v>
      </c>
      <c r="K1054" t="str">
        <f>VLOOKUP(F1054,'전체(대표)'!$C$2:$J$420,8,FALSE)</f>
        <v>2022-08-13</v>
      </c>
    </row>
    <row r="1055" spans="1:11" x14ac:dyDescent="0.4">
      <c r="A1055" t="s">
        <v>447</v>
      </c>
      <c r="B1055" t="s">
        <v>1371</v>
      </c>
      <c r="C1055">
        <v>600</v>
      </c>
      <c r="D1055">
        <v>500</v>
      </c>
      <c r="E1055" t="s">
        <v>1624</v>
      </c>
      <c r="F1055" t="s">
        <v>1624</v>
      </c>
      <c r="G1055" t="str">
        <f>VLOOKUP(F1055,'전체(대표)'!$C$2:$J$420,3,FALSE)</f>
        <v>무농약농산물</v>
      </c>
      <c r="H1055" t="str">
        <f>VLOOKUP(F1055,'전체(대표)'!$C$2:$J$420,4,FALSE)</f>
        <v>홍명학</v>
      </c>
      <c r="I1055">
        <f>VLOOKUP(F1055,'전체(대표)'!$C$2:$J$420,5,FALSE)</f>
        <v>1</v>
      </c>
      <c r="J1055" t="str">
        <f>VLOOKUP(F1055,'전체(대표)'!$C$2:$J$420,6,FALSE)</f>
        <v xml:space="preserve">충청북도 괴산군 소수면 </v>
      </c>
      <c r="K1055" t="str">
        <f>VLOOKUP(F1055,'전체(대표)'!$C$2:$J$420,8,FALSE)</f>
        <v>2022-08-13</v>
      </c>
    </row>
    <row r="1056" spans="1:11" x14ac:dyDescent="0.4">
      <c r="A1056" t="s">
        <v>447</v>
      </c>
      <c r="B1056" t="s">
        <v>779</v>
      </c>
      <c r="C1056">
        <v>1000</v>
      </c>
      <c r="D1056">
        <v>200</v>
      </c>
      <c r="E1056" t="s">
        <v>1624</v>
      </c>
      <c r="F1056" t="s">
        <v>1624</v>
      </c>
      <c r="G1056" t="str">
        <f>VLOOKUP(F1056,'전체(대표)'!$C$2:$J$420,3,FALSE)</f>
        <v>무농약농산물</v>
      </c>
      <c r="H1056" t="str">
        <f>VLOOKUP(F1056,'전체(대표)'!$C$2:$J$420,4,FALSE)</f>
        <v>홍명학</v>
      </c>
      <c r="I1056">
        <f>VLOOKUP(F1056,'전체(대표)'!$C$2:$J$420,5,FALSE)</f>
        <v>1</v>
      </c>
      <c r="J1056" t="str">
        <f>VLOOKUP(F1056,'전체(대표)'!$C$2:$J$420,6,FALSE)</f>
        <v xml:space="preserve">충청북도 괴산군 소수면 </v>
      </c>
      <c r="K1056" t="str">
        <f>VLOOKUP(F1056,'전체(대표)'!$C$2:$J$420,8,FALSE)</f>
        <v>2022-08-13</v>
      </c>
    </row>
    <row r="1057" spans="1:11" x14ac:dyDescent="0.4">
      <c r="A1057" t="s">
        <v>447</v>
      </c>
      <c r="B1057" t="s">
        <v>60</v>
      </c>
      <c r="C1057">
        <v>3036</v>
      </c>
      <c r="D1057">
        <v>1000</v>
      </c>
      <c r="E1057" t="s">
        <v>1624</v>
      </c>
      <c r="F1057" t="s">
        <v>1624</v>
      </c>
      <c r="G1057" t="str">
        <f>VLOOKUP(F1057,'전체(대표)'!$C$2:$J$420,3,FALSE)</f>
        <v>무농약농산물</v>
      </c>
      <c r="H1057" t="str">
        <f>VLOOKUP(F1057,'전체(대표)'!$C$2:$J$420,4,FALSE)</f>
        <v>홍명학</v>
      </c>
      <c r="I1057">
        <f>VLOOKUP(F1057,'전체(대표)'!$C$2:$J$420,5,FALSE)</f>
        <v>1</v>
      </c>
      <c r="J1057" t="str">
        <f>VLOOKUP(F1057,'전체(대표)'!$C$2:$J$420,6,FALSE)</f>
        <v xml:space="preserve">충청북도 괴산군 소수면 </v>
      </c>
      <c r="K1057" t="str">
        <f>VLOOKUP(F1057,'전체(대표)'!$C$2:$J$420,8,FALSE)</f>
        <v>2022-08-13</v>
      </c>
    </row>
    <row r="1058" spans="1:11" x14ac:dyDescent="0.4">
      <c r="A1058" t="s">
        <v>447</v>
      </c>
      <c r="B1058" t="s">
        <v>547</v>
      </c>
      <c r="C1058">
        <v>1362</v>
      </c>
      <c r="D1058">
        <v>300</v>
      </c>
      <c r="E1058" t="s">
        <v>1624</v>
      </c>
      <c r="F1058" t="s">
        <v>1624</v>
      </c>
      <c r="G1058" t="str">
        <f>VLOOKUP(F1058,'전체(대표)'!$C$2:$J$420,3,FALSE)</f>
        <v>무농약농산물</v>
      </c>
      <c r="H1058" t="str">
        <f>VLOOKUP(F1058,'전체(대표)'!$C$2:$J$420,4,FALSE)</f>
        <v>홍명학</v>
      </c>
      <c r="I1058">
        <f>VLOOKUP(F1058,'전체(대표)'!$C$2:$J$420,5,FALSE)</f>
        <v>1</v>
      </c>
      <c r="J1058" t="str">
        <f>VLOOKUP(F1058,'전체(대표)'!$C$2:$J$420,6,FALSE)</f>
        <v xml:space="preserve">충청북도 괴산군 소수면 </v>
      </c>
      <c r="K1058" t="str">
        <f>VLOOKUP(F1058,'전체(대표)'!$C$2:$J$420,8,FALSE)</f>
        <v>2022-08-13</v>
      </c>
    </row>
    <row r="1059" spans="1:11" x14ac:dyDescent="0.4">
      <c r="A1059" t="s">
        <v>339</v>
      </c>
      <c r="B1059" t="s">
        <v>201</v>
      </c>
      <c r="C1059">
        <v>6589</v>
      </c>
      <c r="D1059">
        <v>14000</v>
      </c>
      <c r="E1059" t="s">
        <v>1626</v>
      </c>
      <c r="F1059" t="s">
        <v>1626</v>
      </c>
      <c r="G1059" t="str">
        <f>VLOOKUP(F1059,'전체(대표)'!$C$2:$J$420,3,FALSE)</f>
        <v>무농약농산물</v>
      </c>
      <c r="H1059" t="str">
        <f>VLOOKUP(F1059,'전체(대표)'!$C$2:$J$420,4,FALSE)</f>
        <v>이태영</v>
      </c>
      <c r="I1059">
        <f>VLOOKUP(F1059,'전체(대표)'!$C$2:$J$420,5,FALSE)</f>
        <v>1</v>
      </c>
      <c r="J1059" t="str">
        <f>VLOOKUP(F1059,'전체(대표)'!$C$2:$J$420,6,FALSE)</f>
        <v xml:space="preserve">충청북도 괴산군 감물면 </v>
      </c>
      <c r="K1059" t="str">
        <f>VLOOKUP(F1059,'전체(대표)'!$C$2:$J$420,8,FALSE)</f>
        <v>2022-06-21</v>
      </c>
    </row>
    <row r="1060" spans="1:11" x14ac:dyDescent="0.4">
      <c r="A1060" t="s">
        <v>450</v>
      </c>
      <c r="B1060" t="s">
        <v>566</v>
      </c>
      <c r="C1060">
        <v>10228</v>
      </c>
      <c r="D1060">
        <v>3000</v>
      </c>
      <c r="E1060" t="s">
        <v>1627</v>
      </c>
      <c r="F1060" t="s">
        <v>1627</v>
      </c>
      <c r="G1060" t="str">
        <f>VLOOKUP(F1060,'전체(대표)'!$C$2:$J$420,3,FALSE)</f>
        <v>무농약농산물</v>
      </c>
      <c r="H1060" t="str">
        <f>VLOOKUP(F1060,'전체(대표)'!$C$2:$J$420,4,FALSE)</f>
        <v>변상복</v>
      </c>
      <c r="I1060">
        <f>VLOOKUP(F1060,'전체(대표)'!$C$2:$J$420,5,FALSE)</f>
        <v>1</v>
      </c>
      <c r="J1060" t="str">
        <f>VLOOKUP(F1060,'전체(대표)'!$C$2:$J$420,6,FALSE)</f>
        <v xml:space="preserve">충청북도 괴산군 청천면 </v>
      </c>
      <c r="K1060" t="str">
        <f>VLOOKUP(F1060,'전체(대표)'!$C$2:$J$420,8,FALSE)</f>
        <v>2022-08-13</v>
      </c>
    </row>
    <row r="1061" spans="1:11" x14ac:dyDescent="0.4">
      <c r="A1061" t="s">
        <v>450</v>
      </c>
      <c r="B1061" t="s">
        <v>817</v>
      </c>
      <c r="C1061">
        <v>1273</v>
      </c>
      <c r="D1061">
        <v>4</v>
      </c>
      <c r="E1061" t="s">
        <v>1627</v>
      </c>
      <c r="F1061" t="s">
        <v>1627</v>
      </c>
      <c r="G1061" t="str">
        <f>VLOOKUP(F1061,'전체(대표)'!$C$2:$J$420,3,FALSE)</f>
        <v>무농약농산물</v>
      </c>
      <c r="H1061" t="str">
        <f>VLOOKUP(F1061,'전체(대표)'!$C$2:$J$420,4,FALSE)</f>
        <v>변상복</v>
      </c>
      <c r="I1061">
        <f>VLOOKUP(F1061,'전체(대표)'!$C$2:$J$420,5,FALSE)</f>
        <v>1</v>
      </c>
      <c r="J1061" t="str">
        <f>VLOOKUP(F1061,'전체(대표)'!$C$2:$J$420,6,FALSE)</f>
        <v xml:space="preserve">충청북도 괴산군 청천면 </v>
      </c>
      <c r="K1061" t="str">
        <f>VLOOKUP(F1061,'전체(대표)'!$C$2:$J$420,8,FALSE)</f>
        <v>2022-08-13</v>
      </c>
    </row>
    <row r="1062" spans="1:11" x14ac:dyDescent="0.4">
      <c r="A1062" t="s">
        <v>450</v>
      </c>
      <c r="B1062" t="s">
        <v>817</v>
      </c>
      <c r="C1062">
        <v>3000</v>
      </c>
      <c r="D1062">
        <v>6</v>
      </c>
      <c r="E1062" t="s">
        <v>1627</v>
      </c>
      <c r="F1062" t="s">
        <v>1627</v>
      </c>
      <c r="G1062" t="str">
        <f>VLOOKUP(F1062,'전체(대표)'!$C$2:$J$420,3,FALSE)</f>
        <v>무농약농산물</v>
      </c>
      <c r="H1062" t="str">
        <f>VLOOKUP(F1062,'전체(대표)'!$C$2:$J$420,4,FALSE)</f>
        <v>변상복</v>
      </c>
      <c r="I1062">
        <f>VLOOKUP(F1062,'전체(대표)'!$C$2:$J$420,5,FALSE)</f>
        <v>1</v>
      </c>
      <c r="J1062" t="str">
        <f>VLOOKUP(F1062,'전체(대표)'!$C$2:$J$420,6,FALSE)</f>
        <v xml:space="preserve">충청북도 괴산군 청천면 </v>
      </c>
      <c r="K1062" t="str">
        <f>VLOOKUP(F1062,'전체(대표)'!$C$2:$J$420,8,FALSE)</f>
        <v>2022-08-13</v>
      </c>
    </row>
    <row r="1063" spans="1:11" x14ac:dyDescent="0.4">
      <c r="A1063" t="s">
        <v>450</v>
      </c>
      <c r="B1063" t="s">
        <v>37</v>
      </c>
      <c r="C1063">
        <v>20437</v>
      </c>
      <c r="D1063">
        <v>1</v>
      </c>
      <c r="E1063" t="s">
        <v>1627</v>
      </c>
      <c r="F1063" t="s">
        <v>1627</v>
      </c>
      <c r="G1063" t="str">
        <f>VLOOKUP(F1063,'전체(대표)'!$C$2:$J$420,3,FALSE)</f>
        <v>무농약농산물</v>
      </c>
      <c r="H1063" t="str">
        <f>VLOOKUP(F1063,'전체(대표)'!$C$2:$J$420,4,FALSE)</f>
        <v>변상복</v>
      </c>
      <c r="I1063">
        <f>VLOOKUP(F1063,'전체(대표)'!$C$2:$J$420,5,FALSE)</f>
        <v>1</v>
      </c>
      <c r="J1063" t="str">
        <f>VLOOKUP(F1063,'전체(대표)'!$C$2:$J$420,6,FALSE)</f>
        <v xml:space="preserve">충청북도 괴산군 청천면 </v>
      </c>
      <c r="K1063" t="str">
        <f>VLOOKUP(F1063,'전체(대표)'!$C$2:$J$420,8,FALSE)</f>
        <v>2022-08-13</v>
      </c>
    </row>
    <row r="1064" spans="1:11" x14ac:dyDescent="0.4">
      <c r="A1064" t="s">
        <v>450</v>
      </c>
      <c r="B1064" t="s">
        <v>1628</v>
      </c>
      <c r="C1064">
        <v>7000</v>
      </c>
      <c r="D1064">
        <v>1</v>
      </c>
      <c r="E1064" t="s">
        <v>1627</v>
      </c>
      <c r="F1064" t="s">
        <v>1627</v>
      </c>
      <c r="G1064" t="str">
        <f>VLOOKUP(F1064,'전체(대표)'!$C$2:$J$420,3,FALSE)</f>
        <v>무농약농산물</v>
      </c>
      <c r="H1064" t="str">
        <f>VLOOKUP(F1064,'전체(대표)'!$C$2:$J$420,4,FALSE)</f>
        <v>변상복</v>
      </c>
      <c r="I1064">
        <f>VLOOKUP(F1064,'전체(대표)'!$C$2:$J$420,5,FALSE)</f>
        <v>1</v>
      </c>
      <c r="J1064" t="str">
        <f>VLOOKUP(F1064,'전체(대표)'!$C$2:$J$420,6,FALSE)</f>
        <v xml:space="preserve">충청북도 괴산군 청천면 </v>
      </c>
      <c r="K1064" t="str">
        <f>VLOOKUP(F1064,'전체(대표)'!$C$2:$J$420,8,FALSE)</f>
        <v>2022-08-13</v>
      </c>
    </row>
    <row r="1065" spans="1:11" x14ac:dyDescent="0.4">
      <c r="A1065" t="s">
        <v>452</v>
      </c>
      <c r="B1065" t="s">
        <v>1369</v>
      </c>
      <c r="C1065">
        <v>1966</v>
      </c>
      <c r="D1065">
        <v>590</v>
      </c>
      <c r="E1065" t="s">
        <v>1629</v>
      </c>
      <c r="F1065" t="s">
        <v>1629</v>
      </c>
      <c r="G1065" t="str">
        <f>VLOOKUP(F1065,'전체(대표)'!$C$2:$J$420,3,FALSE)</f>
        <v>무농약농산물</v>
      </c>
      <c r="H1065" t="str">
        <f>VLOOKUP(F1065,'전체(대표)'!$C$2:$J$420,4,FALSE)</f>
        <v>이춘옥</v>
      </c>
      <c r="I1065">
        <f>VLOOKUP(F1065,'전체(대표)'!$C$2:$J$420,5,FALSE)</f>
        <v>1</v>
      </c>
      <c r="J1065" t="str">
        <f>VLOOKUP(F1065,'전체(대표)'!$C$2:$J$420,6,FALSE)</f>
        <v xml:space="preserve">충청북도 괴산군 칠성면 </v>
      </c>
      <c r="K1065" t="str">
        <f>VLOOKUP(F1065,'전체(대표)'!$C$2:$J$420,8,FALSE)</f>
        <v>2022-08-15</v>
      </c>
    </row>
    <row r="1066" spans="1:11" x14ac:dyDescent="0.4">
      <c r="A1066" t="s">
        <v>452</v>
      </c>
      <c r="B1066" t="s">
        <v>180</v>
      </c>
      <c r="C1066">
        <v>1692</v>
      </c>
      <c r="D1066">
        <v>1000</v>
      </c>
      <c r="E1066" t="s">
        <v>1629</v>
      </c>
      <c r="F1066" t="s">
        <v>1629</v>
      </c>
      <c r="G1066" t="str">
        <f>VLOOKUP(F1066,'전체(대표)'!$C$2:$J$420,3,FALSE)</f>
        <v>무농약농산물</v>
      </c>
      <c r="H1066" t="str">
        <f>VLOOKUP(F1066,'전체(대표)'!$C$2:$J$420,4,FALSE)</f>
        <v>이춘옥</v>
      </c>
      <c r="I1066">
        <f>VLOOKUP(F1066,'전체(대표)'!$C$2:$J$420,5,FALSE)</f>
        <v>1</v>
      </c>
      <c r="J1066" t="str">
        <f>VLOOKUP(F1066,'전체(대표)'!$C$2:$J$420,6,FALSE)</f>
        <v xml:space="preserve">충청북도 괴산군 칠성면 </v>
      </c>
      <c r="K1066" t="str">
        <f>VLOOKUP(F1066,'전체(대표)'!$C$2:$J$420,8,FALSE)</f>
        <v>2022-08-15</v>
      </c>
    </row>
    <row r="1067" spans="1:11" x14ac:dyDescent="0.4">
      <c r="A1067" t="s">
        <v>452</v>
      </c>
      <c r="B1067" t="s">
        <v>1255</v>
      </c>
      <c r="C1067">
        <v>1692</v>
      </c>
      <c r="D1067">
        <v>300</v>
      </c>
      <c r="E1067" t="s">
        <v>1629</v>
      </c>
      <c r="F1067" t="s">
        <v>1629</v>
      </c>
      <c r="G1067" t="str">
        <f>VLOOKUP(F1067,'전체(대표)'!$C$2:$J$420,3,FALSE)</f>
        <v>무농약농산물</v>
      </c>
      <c r="H1067" t="str">
        <f>VLOOKUP(F1067,'전체(대표)'!$C$2:$J$420,4,FALSE)</f>
        <v>이춘옥</v>
      </c>
      <c r="I1067">
        <f>VLOOKUP(F1067,'전체(대표)'!$C$2:$J$420,5,FALSE)</f>
        <v>1</v>
      </c>
      <c r="J1067" t="str">
        <f>VLOOKUP(F1067,'전체(대표)'!$C$2:$J$420,6,FALSE)</f>
        <v xml:space="preserve">충청북도 괴산군 칠성면 </v>
      </c>
      <c r="K1067" t="str">
        <f>VLOOKUP(F1067,'전체(대표)'!$C$2:$J$420,8,FALSE)</f>
        <v>2022-08-15</v>
      </c>
    </row>
    <row r="1068" spans="1:11" x14ac:dyDescent="0.4">
      <c r="A1068" t="s">
        <v>452</v>
      </c>
      <c r="B1068" t="s">
        <v>60</v>
      </c>
      <c r="C1068">
        <v>1966</v>
      </c>
      <c r="D1068">
        <v>1180</v>
      </c>
      <c r="E1068" t="s">
        <v>1629</v>
      </c>
      <c r="F1068" t="s">
        <v>1629</v>
      </c>
      <c r="G1068" t="str">
        <f>VLOOKUP(F1068,'전체(대표)'!$C$2:$J$420,3,FALSE)</f>
        <v>무농약농산물</v>
      </c>
      <c r="H1068" t="str">
        <f>VLOOKUP(F1068,'전체(대표)'!$C$2:$J$420,4,FALSE)</f>
        <v>이춘옥</v>
      </c>
      <c r="I1068">
        <f>VLOOKUP(F1068,'전체(대표)'!$C$2:$J$420,5,FALSE)</f>
        <v>1</v>
      </c>
      <c r="J1068" t="str">
        <f>VLOOKUP(F1068,'전체(대표)'!$C$2:$J$420,6,FALSE)</f>
        <v xml:space="preserve">충청북도 괴산군 칠성면 </v>
      </c>
      <c r="K1068" t="str">
        <f>VLOOKUP(F1068,'전체(대표)'!$C$2:$J$420,8,FALSE)</f>
        <v>2022-08-15</v>
      </c>
    </row>
    <row r="1069" spans="1:11" x14ac:dyDescent="0.4">
      <c r="A1069" t="s">
        <v>456</v>
      </c>
      <c r="B1069" t="s">
        <v>307</v>
      </c>
      <c r="C1069">
        <v>5504</v>
      </c>
      <c r="D1069">
        <v>1800</v>
      </c>
      <c r="E1069" t="s">
        <v>1630</v>
      </c>
      <c r="F1069" t="s">
        <v>1630</v>
      </c>
      <c r="G1069" t="str">
        <f>VLOOKUP(F1069,'전체(대표)'!$C$2:$J$420,3,FALSE)</f>
        <v>무농약농산물</v>
      </c>
      <c r="H1069" t="str">
        <f>VLOOKUP(F1069,'전체(대표)'!$C$2:$J$420,4,FALSE)</f>
        <v>장사덕</v>
      </c>
      <c r="I1069">
        <f>VLOOKUP(F1069,'전체(대표)'!$C$2:$J$420,5,FALSE)</f>
        <v>1</v>
      </c>
      <c r="J1069" t="str">
        <f>VLOOKUP(F1069,'전체(대표)'!$C$2:$J$420,6,FALSE)</f>
        <v xml:space="preserve">충청북도 괴산군 연풍면 </v>
      </c>
      <c r="K1069" t="str">
        <f>VLOOKUP(F1069,'전체(대표)'!$C$2:$J$420,8,FALSE)</f>
        <v>2022-08-15</v>
      </c>
    </row>
    <row r="1070" spans="1:11" x14ac:dyDescent="0.4">
      <c r="A1070" t="s">
        <v>330</v>
      </c>
      <c r="B1070" t="s">
        <v>201</v>
      </c>
      <c r="C1070">
        <v>3540</v>
      </c>
      <c r="D1070">
        <v>3000</v>
      </c>
      <c r="E1070" t="s">
        <v>1631</v>
      </c>
      <c r="F1070" t="s">
        <v>1631</v>
      </c>
      <c r="G1070" t="str">
        <f>VLOOKUP(F1070,'전체(대표)'!$C$2:$J$420,3,FALSE)</f>
        <v>무농약농산물</v>
      </c>
      <c r="H1070" t="str">
        <f>VLOOKUP(F1070,'전체(대표)'!$C$2:$J$420,4,FALSE)</f>
        <v>지순영</v>
      </c>
      <c r="I1070">
        <f>VLOOKUP(F1070,'전체(대표)'!$C$2:$J$420,5,FALSE)</f>
        <v>1</v>
      </c>
      <c r="J1070" t="str">
        <f>VLOOKUP(F1070,'전체(대표)'!$C$2:$J$420,6,FALSE)</f>
        <v xml:space="preserve">충청북도 괴산군 괴산읍 </v>
      </c>
      <c r="K1070" t="str">
        <f>VLOOKUP(F1070,'전체(대표)'!$C$2:$J$420,8,FALSE)</f>
        <v>2022-06-10</v>
      </c>
    </row>
    <row r="1071" spans="1:11" x14ac:dyDescent="0.4">
      <c r="A1071" t="s">
        <v>330</v>
      </c>
      <c r="B1071" t="s">
        <v>13</v>
      </c>
      <c r="C1071">
        <v>4540</v>
      </c>
      <c r="D1071">
        <v>45000</v>
      </c>
      <c r="E1071" t="s">
        <v>1631</v>
      </c>
      <c r="F1071" t="s">
        <v>1631</v>
      </c>
      <c r="G1071" t="str">
        <f>VLOOKUP(F1071,'전체(대표)'!$C$2:$J$420,3,FALSE)</f>
        <v>무농약농산물</v>
      </c>
      <c r="H1071" t="str">
        <f>VLOOKUP(F1071,'전체(대표)'!$C$2:$J$420,4,FALSE)</f>
        <v>지순영</v>
      </c>
      <c r="I1071">
        <f>VLOOKUP(F1071,'전체(대표)'!$C$2:$J$420,5,FALSE)</f>
        <v>1</v>
      </c>
      <c r="J1071" t="str">
        <f>VLOOKUP(F1071,'전체(대표)'!$C$2:$J$420,6,FALSE)</f>
        <v xml:space="preserve">충청북도 괴산군 괴산읍 </v>
      </c>
      <c r="K1071" t="str">
        <f>VLOOKUP(F1071,'전체(대표)'!$C$2:$J$420,8,FALSE)</f>
        <v>2022-06-10</v>
      </c>
    </row>
    <row r="1072" spans="1:11" x14ac:dyDescent="0.4">
      <c r="A1072" t="s">
        <v>330</v>
      </c>
      <c r="B1072" t="s">
        <v>60</v>
      </c>
      <c r="C1072">
        <v>1000</v>
      </c>
      <c r="D1072">
        <v>1000</v>
      </c>
      <c r="E1072" t="s">
        <v>1631</v>
      </c>
      <c r="F1072" t="s">
        <v>1631</v>
      </c>
      <c r="G1072" t="str">
        <f>VLOOKUP(F1072,'전체(대표)'!$C$2:$J$420,3,FALSE)</f>
        <v>무농약농산물</v>
      </c>
      <c r="H1072" t="str">
        <f>VLOOKUP(F1072,'전체(대표)'!$C$2:$J$420,4,FALSE)</f>
        <v>지순영</v>
      </c>
      <c r="I1072">
        <f>VLOOKUP(F1072,'전체(대표)'!$C$2:$J$420,5,FALSE)</f>
        <v>1</v>
      </c>
      <c r="J1072" t="str">
        <f>VLOOKUP(F1072,'전체(대표)'!$C$2:$J$420,6,FALSE)</f>
        <v xml:space="preserve">충청북도 괴산군 괴산읍 </v>
      </c>
      <c r="K1072" t="str">
        <f>VLOOKUP(F1072,'전체(대표)'!$C$2:$J$420,8,FALSE)</f>
        <v>2022-06-10</v>
      </c>
    </row>
    <row r="1073" spans="1:11" x14ac:dyDescent="0.4">
      <c r="A1073" t="s">
        <v>1632</v>
      </c>
      <c r="B1073" t="s">
        <v>1633</v>
      </c>
      <c r="C1073">
        <v>65</v>
      </c>
      <c r="D1073">
        <v>195000</v>
      </c>
      <c r="E1073" t="s">
        <v>1634</v>
      </c>
      <c r="F1073" t="s">
        <v>1634</v>
      </c>
      <c r="G1073" t="str">
        <f>VLOOKUP(F1073,'전체(대표)'!$C$2:$J$420,3,FALSE)</f>
        <v>무농약농산물</v>
      </c>
      <c r="H1073" t="str">
        <f>VLOOKUP(F1073,'전체(대표)'!$C$2:$J$420,4,FALSE)</f>
        <v>(주)신선촌</v>
      </c>
      <c r="I1073">
        <f>VLOOKUP(F1073,'전체(대표)'!$C$2:$J$420,5,FALSE)</f>
        <v>1</v>
      </c>
      <c r="J1073" t="str">
        <f>VLOOKUP(F1073,'전체(대표)'!$C$2:$J$420,6,FALSE)</f>
        <v xml:space="preserve">충청북도 괴산군 연풍면 </v>
      </c>
      <c r="K1073" t="str">
        <f>VLOOKUP(F1073,'전체(대표)'!$C$2:$J$420,8,FALSE)</f>
        <v>2022-07-05</v>
      </c>
    </row>
    <row r="1074" spans="1:11" x14ac:dyDescent="0.4">
      <c r="A1074" t="s">
        <v>1632</v>
      </c>
      <c r="B1074" t="s">
        <v>459</v>
      </c>
      <c r="C1074">
        <v>2687.7</v>
      </c>
      <c r="D1074">
        <v>3200000</v>
      </c>
      <c r="E1074" t="s">
        <v>1634</v>
      </c>
      <c r="F1074" t="s">
        <v>1634</v>
      </c>
      <c r="G1074" t="str">
        <f>VLOOKUP(F1074,'전체(대표)'!$C$2:$J$420,3,FALSE)</f>
        <v>무농약농산물</v>
      </c>
      <c r="H1074" t="str">
        <f>VLOOKUP(F1074,'전체(대표)'!$C$2:$J$420,4,FALSE)</f>
        <v>(주)신선촌</v>
      </c>
      <c r="I1074">
        <f>VLOOKUP(F1074,'전체(대표)'!$C$2:$J$420,5,FALSE)</f>
        <v>1</v>
      </c>
      <c r="J1074" t="str">
        <f>VLOOKUP(F1074,'전체(대표)'!$C$2:$J$420,6,FALSE)</f>
        <v xml:space="preserve">충청북도 괴산군 연풍면 </v>
      </c>
      <c r="K1074" t="str">
        <f>VLOOKUP(F1074,'전체(대표)'!$C$2:$J$420,8,FALSE)</f>
        <v>2022-07-05</v>
      </c>
    </row>
    <row r="1075" spans="1:11" x14ac:dyDescent="0.4">
      <c r="A1075" t="s">
        <v>345</v>
      </c>
      <c r="B1075" t="s">
        <v>1475</v>
      </c>
      <c r="C1075">
        <v>1800</v>
      </c>
      <c r="D1075">
        <v>100</v>
      </c>
      <c r="E1075" t="s">
        <v>1635</v>
      </c>
      <c r="F1075" t="s">
        <v>1635</v>
      </c>
      <c r="G1075" t="str">
        <f>VLOOKUP(F1075,'전체(대표)'!$C$2:$J$420,3,FALSE)</f>
        <v>무농약농산물</v>
      </c>
      <c r="H1075" t="str">
        <f>VLOOKUP(F1075,'전체(대표)'!$C$2:$J$420,4,FALSE)</f>
        <v>김윤희</v>
      </c>
      <c r="I1075">
        <f>VLOOKUP(F1075,'전체(대표)'!$C$2:$J$420,5,FALSE)</f>
        <v>1</v>
      </c>
      <c r="J1075" t="str">
        <f>VLOOKUP(F1075,'전체(대표)'!$C$2:$J$420,6,FALSE)</f>
        <v xml:space="preserve">충청북도 괴산군 청천면 </v>
      </c>
      <c r="K1075" t="str">
        <f>VLOOKUP(F1075,'전체(대표)'!$C$2:$J$420,8,FALSE)</f>
        <v>2022-08-29</v>
      </c>
    </row>
    <row r="1076" spans="1:11" x14ac:dyDescent="0.4">
      <c r="A1076" t="s">
        <v>345</v>
      </c>
      <c r="B1076" t="s">
        <v>34</v>
      </c>
      <c r="C1076">
        <v>1800</v>
      </c>
      <c r="D1076">
        <v>1000</v>
      </c>
      <c r="E1076" t="s">
        <v>1635</v>
      </c>
      <c r="F1076" t="s">
        <v>1635</v>
      </c>
      <c r="G1076" t="str">
        <f>VLOOKUP(F1076,'전체(대표)'!$C$2:$J$420,3,FALSE)</f>
        <v>무농약농산물</v>
      </c>
      <c r="H1076" t="str">
        <f>VLOOKUP(F1076,'전체(대표)'!$C$2:$J$420,4,FALSE)</f>
        <v>김윤희</v>
      </c>
      <c r="I1076">
        <f>VLOOKUP(F1076,'전체(대표)'!$C$2:$J$420,5,FALSE)</f>
        <v>1</v>
      </c>
      <c r="J1076" t="str">
        <f>VLOOKUP(F1076,'전체(대표)'!$C$2:$J$420,6,FALSE)</f>
        <v xml:space="preserve">충청북도 괴산군 청천면 </v>
      </c>
      <c r="K1076" t="str">
        <f>VLOOKUP(F1076,'전체(대표)'!$C$2:$J$420,8,FALSE)</f>
        <v>2022-08-29</v>
      </c>
    </row>
    <row r="1077" spans="1:11" x14ac:dyDescent="0.4">
      <c r="A1077" t="s">
        <v>466</v>
      </c>
      <c r="B1077" t="s">
        <v>1625</v>
      </c>
      <c r="C1077">
        <v>1300</v>
      </c>
      <c r="D1077">
        <v>500</v>
      </c>
      <c r="E1077" t="s">
        <v>1636</v>
      </c>
      <c r="F1077" t="s">
        <v>1636</v>
      </c>
      <c r="G1077" t="str">
        <f>VLOOKUP(F1077,'전체(대표)'!$C$2:$J$420,3,FALSE)</f>
        <v>무농약농산물</v>
      </c>
      <c r="H1077" t="str">
        <f>VLOOKUP(F1077,'전체(대표)'!$C$2:$J$420,4,FALSE)</f>
        <v>전상규</v>
      </c>
      <c r="I1077">
        <f>VLOOKUP(F1077,'전체(대표)'!$C$2:$J$420,5,FALSE)</f>
        <v>1</v>
      </c>
      <c r="J1077" t="str">
        <f>VLOOKUP(F1077,'전체(대표)'!$C$2:$J$420,6,FALSE)</f>
        <v xml:space="preserve">충청북도 괴산군 연풍면 </v>
      </c>
      <c r="K1077" t="str">
        <f>VLOOKUP(F1077,'전체(대표)'!$C$2:$J$420,8,FALSE)</f>
        <v>2022-09-03</v>
      </c>
    </row>
    <row r="1078" spans="1:11" x14ac:dyDescent="0.4">
      <c r="A1078" t="s">
        <v>466</v>
      </c>
      <c r="B1078" t="s">
        <v>446</v>
      </c>
      <c r="C1078">
        <v>1300</v>
      </c>
      <c r="D1078">
        <v>200</v>
      </c>
      <c r="E1078" t="s">
        <v>1636</v>
      </c>
      <c r="F1078" t="s">
        <v>1636</v>
      </c>
      <c r="G1078" t="str">
        <f>VLOOKUP(F1078,'전체(대표)'!$C$2:$J$420,3,FALSE)</f>
        <v>무농약농산물</v>
      </c>
      <c r="H1078" t="str">
        <f>VLOOKUP(F1078,'전체(대표)'!$C$2:$J$420,4,FALSE)</f>
        <v>전상규</v>
      </c>
      <c r="I1078">
        <f>VLOOKUP(F1078,'전체(대표)'!$C$2:$J$420,5,FALSE)</f>
        <v>1</v>
      </c>
      <c r="J1078" t="str">
        <f>VLOOKUP(F1078,'전체(대표)'!$C$2:$J$420,6,FALSE)</f>
        <v xml:space="preserve">충청북도 괴산군 연풍면 </v>
      </c>
      <c r="K1078" t="str">
        <f>VLOOKUP(F1078,'전체(대표)'!$C$2:$J$420,8,FALSE)</f>
        <v>2022-09-03</v>
      </c>
    </row>
    <row r="1079" spans="1:11" x14ac:dyDescent="0.4">
      <c r="A1079" t="s">
        <v>466</v>
      </c>
      <c r="B1079" t="s">
        <v>465</v>
      </c>
      <c r="C1079">
        <v>1638</v>
      </c>
      <c r="D1079">
        <v>1000</v>
      </c>
      <c r="E1079" t="s">
        <v>1636</v>
      </c>
      <c r="F1079" t="s">
        <v>1636</v>
      </c>
      <c r="G1079" t="str">
        <f>VLOOKUP(F1079,'전체(대표)'!$C$2:$J$420,3,FALSE)</f>
        <v>무농약농산물</v>
      </c>
      <c r="H1079" t="str">
        <f>VLOOKUP(F1079,'전체(대표)'!$C$2:$J$420,4,FALSE)</f>
        <v>전상규</v>
      </c>
      <c r="I1079">
        <f>VLOOKUP(F1079,'전체(대표)'!$C$2:$J$420,5,FALSE)</f>
        <v>1</v>
      </c>
      <c r="J1079" t="str">
        <f>VLOOKUP(F1079,'전체(대표)'!$C$2:$J$420,6,FALSE)</f>
        <v xml:space="preserve">충청북도 괴산군 연풍면 </v>
      </c>
      <c r="K1079" t="str">
        <f>VLOOKUP(F1079,'전체(대표)'!$C$2:$J$420,8,FALSE)</f>
        <v>2022-09-03</v>
      </c>
    </row>
    <row r="1080" spans="1:11" x14ac:dyDescent="0.4">
      <c r="A1080" t="s">
        <v>466</v>
      </c>
      <c r="B1080" t="s">
        <v>547</v>
      </c>
      <c r="C1080">
        <v>300</v>
      </c>
      <c r="D1080">
        <v>50</v>
      </c>
      <c r="E1080" t="s">
        <v>1636</v>
      </c>
      <c r="F1080" t="s">
        <v>1636</v>
      </c>
      <c r="G1080" t="str">
        <f>VLOOKUP(F1080,'전체(대표)'!$C$2:$J$420,3,FALSE)</f>
        <v>무농약농산물</v>
      </c>
      <c r="H1080" t="str">
        <f>VLOOKUP(F1080,'전체(대표)'!$C$2:$J$420,4,FALSE)</f>
        <v>전상규</v>
      </c>
      <c r="I1080">
        <f>VLOOKUP(F1080,'전체(대표)'!$C$2:$J$420,5,FALSE)</f>
        <v>1</v>
      </c>
      <c r="J1080" t="str">
        <f>VLOOKUP(F1080,'전체(대표)'!$C$2:$J$420,6,FALSE)</f>
        <v xml:space="preserve">충청북도 괴산군 연풍면 </v>
      </c>
      <c r="K1080" t="str">
        <f>VLOOKUP(F1080,'전체(대표)'!$C$2:$J$420,8,FALSE)</f>
        <v>2022-09-03</v>
      </c>
    </row>
    <row r="1081" spans="1:11" x14ac:dyDescent="0.4">
      <c r="A1081" t="s">
        <v>466</v>
      </c>
      <c r="B1081" t="s">
        <v>219</v>
      </c>
      <c r="C1081">
        <v>2230</v>
      </c>
      <c r="D1081">
        <v>800</v>
      </c>
      <c r="E1081" t="s">
        <v>1636</v>
      </c>
      <c r="F1081" t="s">
        <v>1636</v>
      </c>
      <c r="G1081" t="str">
        <f>VLOOKUP(F1081,'전체(대표)'!$C$2:$J$420,3,FALSE)</f>
        <v>무농약농산물</v>
      </c>
      <c r="H1081" t="str">
        <f>VLOOKUP(F1081,'전체(대표)'!$C$2:$J$420,4,FALSE)</f>
        <v>전상규</v>
      </c>
      <c r="I1081">
        <f>VLOOKUP(F1081,'전체(대표)'!$C$2:$J$420,5,FALSE)</f>
        <v>1</v>
      </c>
      <c r="J1081" t="str">
        <f>VLOOKUP(F1081,'전체(대표)'!$C$2:$J$420,6,FALSE)</f>
        <v xml:space="preserve">충청북도 괴산군 연풍면 </v>
      </c>
      <c r="K1081" t="str">
        <f>VLOOKUP(F1081,'전체(대표)'!$C$2:$J$420,8,FALSE)</f>
        <v>2022-09-03</v>
      </c>
    </row>
    <row r="1082" spans="1:11" x14ac:dyDescent="0.4">
      <c r="A1082" t="s">
        <v>1637</v>
      </c>
      <c r="B1082" t="s">
        <v>201</v>
      </c>
      <c r="C1082">
        <v>1540</v>
      </c>
      <c r="D1082">
        <v>5000</v>
      </c>
      <c r="E1082" t="s">
        <v>1638</v>
      </c>
      <c r="F1082" t="s">
        <v>1638</v>
      </c>
      <c r="G1082" t="str">
        <f>VLOOKUP(F1082,'전체(대표)'!$C$2:$J$420,3,FALSE)</f>
        <v>무농약농산물</v>
      </c>
      <c r="H1082" t="str">
        <f>VLOOKUP(F1082,'전체(대표)'!$C$2:$J$420,4,FALSE)</f>
        <v>농업회사법인 흙살림 주식회사</v>
      </c>
      <c r="I1082">
        <f>VLOOKUP(F1082,'전체(대표)'!$C$2:$J$420,5,FALSE)</f>
        <v>1</v>
      </c>
      <c r="J1082" t="str">
        <f>VLOOKUP(F1082,'전체(대표)'!$C$2:$J$420,6,FALSE)</f>
        <v xml:space="preserve">충청북도 괴산군 불정면 </v>
      </c>
      <c r="K1082" t="str">
        <f>VLOOKUP(F1082,'전체(대표)'!$C$2:$J$420,8,FALSE)</f>
        <v>2022-04-26</v>
      </c>
    </row>
    <row r="1083" spans="1:11" x14ac:dyDescent="0.4">
      <c r="A1083" t="s">
        <v>1637</v>
      </c>
      <c r="B1083" t="s">
        <v>361</v>
      </c>
      <c r="C1083">
        <v>794</v>
      </c>
      <c r="D1083">
        <v>350</v>
      </c>
      <c r="E1083" t="s">
        <v>1638</v>
      </c>
      <c r="F1083" t="s">
        <v>1638</v>
      </c>
      <c r="G1083" t="str">
        <f>VLOOKUP(F1083,'전체(대표)'!$C$2:$J$420,3,FALSE)</f>
        <v>무농약농산물</v>
      </c>
      <c r="H1083" t="str">
        <f>VLOOKUP(F1083,'전체(대표)'!$C$2:$J$420,4,FALSE)</f>
        <v>농업회사법인 흙살림 주식회사</v>
      </c>
      <c r="I1083">
        <f>VLOOKUP(F1083,'전체(대표)'!$C$2:$J$420,5,FALSE)</f>
        <v>1</v>
      </c>
      <c r="J1083" t="str">
        <f>VLOOKUP(F1083,'전체(대표)'!$C$2:$J$420,6,FALSE)</f>
        <v xml:space="preserve">충청북도 괴산군 불정면 </v>
      </c>
      <c r="K1083" t="str">
        <f>VLOOKUP(F1083,'전체(대표)'!$C$2:$J$420,8,FALSE)</f>
        <v>2022-04-26</v>
      </c>
    </row>
    <row r="1084" spans="1:11" x14ac:dyDescent="0.4">
      <c r="A1084" t="s">
        <v>1637</v>
      </c>
      <c r="B1084" t="s">
        <v>164</v>
      </c>
      <c r="C1084">
        <v>1540</v>
      </c>
      <c r="D1084">
        <v>7000</v>
      </c>
      <c r="E1084" t="s">
        <v>1638</v>
      </c>
      <c r="F1084" t="s">
        <v>1638</v>
      </c>
      <c r="G1084" t="str">
        <f>VLOOKUP(F1084,'전체(대표)'!$C$2:$J$420,3,FALSE)</f>
        <v>무농약농산물</v>
      </c>
      <c r="H1084" t="str">
        <f>VLOOKUP(F1084,'전체(대표)'!$C$2:$J$420,4,FALSE)</f>
        <v>농업회사법인 흙살림 주식회사</v>
      </c>
      <c r="I1084">
        <f>VLOOKUP(F1084,'전체(대표)'!$C$2:$J$420,5,FALSE)</f>
        <v>1</v>
      </c>
      <c r="J1084" t="str">
        <f>VLOOKUP(F1084,'전체(대표)'!$C$2:$J$420,6,FALSE)</f>
        <v xml:space="preserve">충청북도 괴산군 불정면 </v>
      </c>
      <c r="K1084" t="str">
        <f>VLOOKUP(F1084,'전체(대표)'!$C$2:$J$420,8,FALSE)</f>
        <v>2022-04-26</v>
      </c>
    </row>
    <row r="1085" spans="1:11" x14ac:dyDescent="0.4">
      <c r="A1085" t="s">
        <v>1637</v>
      </c>
      <c r="B1085" t="s">
        <v>838</v>
      </c>
      <c r="C1085">
        <v>751</v>
      </c>
      <c r="D1085">
        <v>300</v>
      </c>
      <c r="E1085" t="s">
        <v>1638</v>
      </c>
      <c r="F1085" t="s">
        <v>1638</v>
      </c>
      <c r="G1085" t="str">
        <f>VLOOKUP(F1085,'전체(대표)'!$C$2:$J$420,3,FALSE)</f>
        <v>무농약농산물</v>
      </c>
      <c r="H1085" t="str">
        <f>VLOOKUP(F1085,'전체(대표)'!$C$2:$J$420,4,FALSE)</f>
        <v>농업회사법인 흙살림 주식회사</v>
      </c>
      <c r="I1085">
        <f>VLOOKUP(F1085,'전체(대표)'!$C$2:$J$420,5,FALSE)</f>
        <v>1</v>
      </c>
      <c r="J1085" t="str">
        <f>VLOOKUP(F1085,'전체(대표)'!$C$2:$J$420,6,FALSE)</f>
        <v xml:space="preserve">충청북도 괴산군 불정면 </v>
      </c>
      <c r="K1085" t="str">
        <f>VLOOKUP(F1085,'전체(대표)'!$C$2:$J$420,8,FALSE)</f>
        <v>2022-04-26</v>
      </c>
    </row>
    <row r="1086" spans="1:11" x14ac:dyDescent="0.4">
      <c r="A1086" t="s">
        <v>1637</v>
      </c>
      <c r="B1086" t="s">
        <v>180</v>
      </c>
      <c r="C1086">
        <v>1540</v>
      </c>
      <c r="D1086">
        <v>10000</v>
      </c>
      <c r="E1086" t="s">
        <v>1638</v>
      </c>
      <c r="F1086" t="s">
        <v>1638</v>
      </c>
      <c r="G1086" t="str">
        <f>VLOOKUP(F1086,'전체(대표)'!$C$2:$J$420,3,FALSE)</f>
        <v>무농약농산물</v>
      </c>
      <c r="H1086" t="str">
        <f>VLOOKUP(F1086,'전체(대표)'!$C$2:$J$420,4,FALSE)</f>
        <v>농업회사법인 흙살림 주식회사</v>
      </c>
      <c r="I1086">
        <f>VLOOKUP(F1086,'전체(대표)'!$C$2:$J$420,5,FALSE)</f>
        <v>1</v>
      </c>
      <c r="J1086" t="str">
        <f>VLOOKUP(F1086,'전체(대표)'!$C$2:$J$420,6,FALSE)</f>
        <v xml:space="preserve">충청북도 괴산군 불정면 </v>
      </c>
      <c r="K1086" t="str">
        <f>VLOOKUP(F1086,'전체(대표)'!$C$2:$J$420,8,FALSE)</f>
        <v>2022-04-26</v>
      </c>
    </row>
    <row r="1087" spans="1:11" x14ac:dyDescent="0.4">
      <c r="A1087" t="s">
        <v>1637</v>
      </c>
      <c r="B1087" t="s">
        <v>1386</v>
      </c>
      <c r="C1087">
        <v>1540</v>
      </c>
      <c r="D1087">
        <v>500</v>
      </c>
      <c r="E1087" t="s">
        <v>1638</v>
      </c>
      <c r="F1087" t="s">
        <v>1638</v>
      </c>
      <c r="G1087" t="str">
        <f>VLOOKUP(F1087,'전체(대표)'!$C$2:$J$420,3,FALSE)</f>
        <v>무농약농산물</v>
      </c>
      <c r="H1087" t="str">
        <f>VLOOKUP(F1087,'전체(대표)'!$C$2:$J$420,4,FALSE)</f>
        <v>농업회사법인 흙살림 주식회사</v>
      </c>
      <c r="I1087">
        <f>VLOOKUP(F1087,'전체(대표)'!$C$2:$J$420,5,FALSE)</f>
        <v>1</v>
      </c>
      <c r="J1087" t="str">
        <f>VLOOKUP(F1087,'전체(대표)'!$C$2:$J$420,6,FALSE)</f>
        <v xml:space="preserve">충청북도 괴산군 불정면 </v>
      </c>
      <c r="K1087" t="str">
        <f>VLOOKUP(F1087,'전체(대표)'!$C$2:$J$420,8,FALSE)</f>
        <v>2022-04-26</v>
      </c>
    </row>
    <row r="1088" spans="1:11" x14ac:dyDescent="0.4">
      <c r="A1088" t="s">
        <v>1637</v>
      </c>
      <c r="B1088" t="s">
        <v>158</v>
      </c>
      <c r="C1088">
        <v>1300</v>
      </c>
      <c r="D1088">
        <v>3000</v>
      </c>
      <c r="E1088" t="s">
        <v>1638</v>
      </c>
      <c r="F1088" t="s">
        <v>1638</v>
      </c>
      <c r="G1088" t="str">
        <f>VLOOKUP(F1088,'전체(대표)'!$C$2:$J$420,3,FALSE)</f>
        <v>무농약농산물</v>
      </c>
      <c r="H1088" t="str">
        <f>VLOOKUP(F1088,'전체(대표)'!$C$2:$J$420,4,FALSE)</f>
        <v>농업회사법인 흙살림 주식회사</v>
      </c>
      <c r="I1088">
        <f>VLOOKUP(F1088,'전체(대표)'!$C$2:$J$420,5,FALSE)</f>
        <v>1</v>
      </c>
      <c r="J1088" t="str">
        <f>VLOOKUP(F1088,'전체(대표)'!$C$2:$J$420,6,FALSE)</f>
        <v xml:space="preserve">충청북도 괴산군 불정면 </v>
      </c>
      <c r="K1088" t="str">
        <f>VLOOKUP(F1088,'전체(대표)'!$C$2:$J$420,8,FALSE)</f>
        <v>2022-04-26</v>
      </c>
    </row>
    <row r="1089" spans="1:11" x14ac:dyDescent="0.4">
      <c r="A1089" t="s">
        <v>1639</v>
      </c>
      <c r="B1089" t="s">
        <v>55</v>
      </c>
      <c r="C1089">
        <v>2651</v>
      </c>
      <c r="D1089">
        <v>1590</v>
      </c>
      <c r="E1089" t="s">
        <v>1640</v>
      </c>
      <c r="F1089" t="s">
        <v>1640</v>
      </c>
      <c r="G1089" t="str">
        <f>VLOOKUP(F1089,'전체(대표)'!$C$2:$J$420,3,FALSE)</f>
        <v>무농약농산물</v>
      </c>
      <c r="H1089" t="str">
        <f>VLOOKUP(F1089,'전체(대표)'!$C$2:$J$420,4,FALSE)</f>
        <v>왕우렁이쌀작목반</v>
      </c>
      <c r="I1089">
        <f>VLOOKUP(F1089,'전체(대표)'!$C$2:$J$420,5,FALSE)</f>
        <v>9</v>
      </c>
      <c r="J1089" t="str">
        <f>VLOOKUP(F1089,'전체(대표)'!$C$2:$J$420,6,FALSE)</f>
        <v xml:space="preserve">충청북도 괴산군 장연면 </v>
      </c>
      <c r="K1089" t="str">
        <f>VLOOKUP(F1089,'전체(대표)'!$C$2:$J$420,8,FALSE)</f>
        <v>2022-09-15</v>
      </c>
    </row>
    <row r="1090" spans="1:11" x14ac:dyDescent="0.4">
      <c r="A1090" t="s">
        <v>1639</v>
      </c>
      <c r="B1090" t="s">
        <v>55</v>
      </c>
      <c r="C1090">
        <v>3051</v>
      </c>
      <c r="D1090">
        <v>1830</v>
      </c>
      <c r="E1090" t="s">
        <v>1640</v>
      </c>
      <c r="F1090" t="s">
        <v>1640</v>
      </c>
      <c r="G1090" t="str">
        <f>VLOOKUP(F1090,'전체(대표)'!$C$2:$J$420,3,FALSE)</f>
        <v>무농약농산물</v>
      </c>
      <c r="H1090" t="str">
        <f>VLOOKUP(F1090,'전체(대표)'!$C$2:$J$420,4,FALSE)</f>
        <v>왕우렁이쌀작목반</v>
      </c>
      <c r="I1090">
        <f>VLOOKUP(F1090,'전체(대표)'!$C$2:$J$420,5,FALSE)</f>
        <v>9</v>
      </c>
      <c r="J1090" t="str">
        <f>VLOOKUP(F1090,'전체(대표)'!$C$2:$J$420,6,FALSE)</f>
        <v xml:space="preserve">충청북도 괴산군 장연면 </v>
      </c>
      <c r="K1090" t="str">
        <f>VLOOKUP(F1090,'전체(대표)'!$C$2:$J$420,8,FALSE)</f>
        <v>2022-09-15</v>
      </c>
    </row>
    <row r="1091" spans="1:11" x14ac:dyDescent="0.4">
      <c r="A1091" t="s">
        <v>1641</v>
      </c>
      <c r="B1091" t="s">
        <v>55</v>
      </c>
      <c r="C1091">
        <v>4834</v>
      </c>
      <c r="D1091">
        <v>2791</v>
      </c>
      <c r="E1091" t="s">
        <v>1640</v>
      </c>
      <c r="F1091" t="s">
        <v>1640</v>
      </c>
      <c r="G1091" t="str">
        <f>VLOOKUP(F1091,'전체(대표)'!$C$2:$J$420,3,FALSE)</f>
        <v>무농약농산물</v>
      </c>
      <c r="H1091" t="str">
        <f>VLOOKUP(F1091,'전체(대표)'!$C$2:$J$420,4,FALSE)</f>
        <v>왕우렁이쌀작목반</v>
      </c>
      <c r="I1091">
        <f>VLOOKUP(F1091,'전체(대표)'!$C$2:$J$420,5,FALSE)</f>
        <v>9</v>
      </c>
      <c r="J1091" t="str">
        <f>VLOOKUP(F1091,'전체(대표)'!$C$2:$J$420,6,FALSE)</f>
        <v xml:space="preserve">충청북도 괴산군 장연면 </v>
      </c>
      <c r="K1091" t="str">
        <f>VLOOKUP(F1091,'전체(대표)'!$C$2:$J$420,8,FALSE)</f>
        <v>2022-09-15</v>
      </c>
    </row>
    <row r="1092" spans="1:11" x14ac:dyDescent="0.4">
      <c r="A1092" t="s">
        <v>1641</v>
      </c>
      <c r="B1092" t="s">
        <v>1642</v>
      </c>
      <c r="C1092">
        <v>4456</v>
      </c>
      <c r="D1092">
        <v>2673</v>
      </c>
      <c r="E1092" t="s">
        <v>1640</v>
      </c>
      <c r="F1092" t="s">
        <v>1640</v>
      </c>
      <c r="G1092" t="str">
        <f>VLOOKUP(F1092,'전체(대표)'!$C$2:$J$420,3,FALSE)</f>
        <v>무농약농산물</v>
      </c>
      <c r="H1092" t="str">
        <f>VLOOKUP(F1092,'전체(대표)'!$C$2:$J$420,4,FALSE)</f>
        <v>왕우렁이쌀작목반</v>
      </c>
      <c r="I1092">
        <f>VLOOKUP(F1092,'전체(대표)'!$C$2:$J$420,5,FALSE)</f>
        <v>9</v>
      </c>
      <c r="J1092" t="str">
        <f>VLOOKUP(F1092,'전체(대표)'!$C$2:$J$420,6,FALSE)</f>
        <v xml:space="preserve">충청북도 괴산군 장연면 </v>
      </c>
      <c r="K1092" t="str">
        <f>VLOOKUP(F1092,'전체(대표)'!$C$2:$J$420,8,FALSE)</f>
        <v>2022-09-15</v>
      </c>
    </row>
    <row r="1093" spans="1:11" x14ac:dyDescent="0.4">
      <c r="A1093" t="s">
        <v>1643</v>
      </c>
      <c r="B1093" t="s">
        <v>55</v>
      </c>
      <c r="C1093">
        <v>7931</v>
      </c>
      <c r="D1093">
        <v>4757</v>
      </c>
      <c r="E1093" t="s">
        <v>1640</v>
      </c>
      <c r="F1093" t="s">
        <v>1640</v>
      </c>
      <c r="G1093" t="str">
        <f>VLOOKUP(F1093,'전체(대표)'!$C$2:$J$420,3,FALSE)</f>
        <v>무농약농산물</v>
      </c>
      <c r="H1093" t="str">
        <f>VLOOKUP(F1093,'전체(대표)'!$C$2:$J$420,4,FALSE)</f>
        <v>왕우렁이쌀작목반</v>
      </c>
      <c r="I1093">
        <f>VLOOKUP(F1093,'전체(대표)'!$C$2:$J$420,5,FALSE)</f>
        <v>9</v>
      </c>
      <c r="J1093" t="str">
        <f>VLOOKUP(F1093,'전체(대표)'!$C$2:$J$420,6,FALSE)</f>
        <v xml:space="preserve">충청북도 괴산군 장연면 </v>
      </c>
      <c r="K1093" t="str">
        <f>VLOOKUP(F1093,'전체(대표)'!$C$2:$J$420,8,FALSE)</f>
        <v>2022-09-15</v>
      </c>
    </row>
    <row r="1094" spans="1:11" x14ac:dyDescent="0.4">
      <c r="A1094" t="s">
        <v>1644</v>
      </c>
      <c r="B1094" t="s">
        <v>55</v>
      </c>
      <c r="C1094">
        <v>6185</v>
      </c>
      <c r="D1094">
        <v>3710</v>
      </c>
      <c r="E1094" t="s">
        <v>1640</v>
      </c>
      <c r="F1094" t="s">
        <v>1640</v>
      </c>
      <c r="G1094" t="str">
        <f>VLOOKUP(F1094,'전체(대표)'!$C$2:$J$420,3,FALSE)</f>
        <v>무농약농산물</v>
      </c>
      <c r="H1094" t="str">
        <f>VLOOKUP(F1094,'전체(대표)'!$C$2:$J$420,4,FALSE)</f>
        <v>왕우렁이쌀작목반</v>
      </c>
      <c r="I1094">
        <f>VLOOKUP(F1094,'전체(대표)'!$C$2:$J$420,5,FALSE)</f>
        <v>9</v>
      </c>
      <c r="J1094" t="str">
        <f>VLOOKUP(F1094,'전체(대표)'!$C$2:$J$420,6,FALSE)</f>
        <v xml:space="preserve">충청북도 괴산군 장연면 </v>
      </c>
      <c r="K1094" t="str">
        <f>VLOOKUP(F1094,'전체(대표)'!$C$2:$J$420,8,FALSE)</f>
        <v>2022-09-15</v>
      </c>
    </row>
    <row r="1095" spans="1:11" x14ac:dyDescent="0.4">
      <c r="A1095" t="s">
        <v>1644</v>
      </c>
      <c r="B1095" t="s">
        <v>1642</v>
      </c>
      <c r="C1095">
        <v>5774</v>
      </c>
      <c r="D1095">
        <v>3464</v>
      </c>
      <c r="E1095" t="s">
        <v>1640</v>
      </c>
      <c r="F1095" t="s">
        <v>1640</v>
      </c>
      <c r="G1095" t="str">
        <f>VLOOKUP(F1095,'전체(대표)'!$C$2:$J$420,3,FALSE)</f>
        <v>무농약농산물</v>
      </c>
      <c r="H1095" t="str">
        <f>VLOOKUP(F1095,'전체(대표)'!$C$2:$J$420,4,FALSE)</f>
        <v>왕우렁이쌀작목반</v>
      </c>
      <c r="I1095">
        <f>VLOOKUP(F1095,'전체(대표)'!$C$2:$J$420,5,FALSE)</f>
        <v>9</v>
      </c>
      <c r="J1095" t="str">
        <f>VLOOKUP(F1095,'전체(대표)'!$C$2:$J$420,6,FALSE)</f>
        <v xml:space="preserve">충청북도 괴산군 장연면 </v>
      </c>
      <c r="K1095" t="str">
        <f>VLOOKUP(F1095,'전체(대표)'!$C$2:$J$420,8,FALSE)</f>
        <v>2022-09-15</v>
      </c>
    </row>
    <row r="1096" spans="1:11" x14ac:dyDescent="0.4">
      <c r="A1096" t="s">
        <v>1645</v>
      </c>
      <c r="B1096" t="s">
        <v>55</v>
      </c>
      <c r="C1096">
        <v>2072</v>
      </c>
      <c r="D1096">
        <v>1242</v>
      </c>
      <c r="E1096" t="s">
        <v>1640</v>
      </c>
      <c r="F1096" t="s">
        <v>1640</v>
      </c>
      <c r="G1096" t="str">
        <f>VLOOKUP(F1096,'전체(대표)'!$C$2:$J$420,3,FALSE)</f>
        <v>무농약농산물</v>
      </c>
      <c r="H1096" t="str">
        <f>VLOOKUP(F1096,'전체(대표)'!$C$2:$J$420,4,FALSE)</f>
        <v>왕우렁이쌀작목반</v>
      </c>
      <c r="I1096">
        <f>VLOOKUP(F1096,'전체(대표)'!$C$2:$J$420,5,FALSE)</f>
        <v>9</v>
      </c>
      <c r="J1096" t="str">
        <f>VLOOKUP(F1096,'전체(대표)'!$C$2:$J$420,6,FALSE)</f>
        <v xml:space="preserve">충청북도 괴산군 장연면 </v>
      </c>
      <c r="K1096" t="str">
        <f>VLOOKUP(F1096,'전체(대표)'!$C$2:$J$420,8,FALSE)</f>
        <v>2022-09-15</v>
      </c>
    </row>
    <row r="1097" spans="1:11" x14ac:dyDescent="0.4">
      <c r="A1097" t="s">
        <v>1645</v>
      </c>
      <c r="B1097" t="s">
        <v>44</v>
      </c>
      <c r="C1097">
        <v>4947</v>
      </c>
      <c r="D1097">
        <v>2968</v>
      </c>
      <c r="E1097" t="s">
        <v>1640</v>
      </c>
      <c r="F1097" t="s">
        <v>1640</v>
      </c>
      <c r="G1097" t="str">
        <f>VLOOKUP(F1097,'전체(대표)'!$C$2:$J$420,3,FALSE)</f>
        <v>무농약농산물</v>
      </c>
      <c r="H1097" t="str">
        <f>VLOOKUP(F1097,'전체(대표)'!$C$2:$J$420,4,FALSE)</f>
        <v>왕우렁이쌀작목반</v>
      </c>
      <c r="I1097">
        <f>VLOOKUP(F1097,'전체(대표)'!$C$2:$J$420,5,FALSE)</f>
        <v>9</v>
      </c>
      <c r="J1097" t="str">
        <f>VLOOKUP(F1097,'전체(대표)'!$C$2:$J$420,6,FALSE)</f>
        <v xml:space="preserve">충청북도 괴산군 장연면 </v>
      </c>
      <c r="K1097" t="str">
        <f>VLOOKUP(F1097,'전체(대표)'!$C$2:$J$420,8,FALSE)</f>
        <v>2022-09-15</v>
      </c>
    </row>
    <row r="1098" spans="1:11" x14ac:dyDescent="0.4">
      <c r="A1098" t="s">
        <v>1646</v>
      </c>
      <c r="B1098" t="s">
        <v>55</v>
      </c>
      <c r="C1098">
        <v>17860</v>
      </c>
      <c r="D1098">
        <v>10822</v>
      </c>
      <c r="E1098" t="s">
        <v>1640</v>
      </c>
      <c r="F1098" t="s">
        <v>1640</v>
      </c>
      <c r="G1098" t="str">
        <f>VLOOKUP(F1098,'전체(대표)'!$C$2:$J$420,3,FALSE)</f>
        <v>무농약농산물</v>
      </c>
      <c r="H1098" t="str">
        <f>VLOOKUP(F1098,'전체(대표)'!$C$2:$J$420,4,FALSE)</f>
        <v>왕우렁이쌀작목반</v>
      </c>
      <c r="I1098">
        <f>VLOOKUP(F1098,'전체(대표)'!$C$2:$J$420,5,FALSE)</f>
        <v>9</v>
      </c>
      <c r="J1098" t="str">
        <f>VLOOKUP(F1098,'전체(대표)'!$C$2:$J$420,6,FALSE)</f>
        <v xml:space="preserve">충청북도 괴산군 장연면 </v>
      </c>
      <c r="K1098" t="str">
        <f>VLOOKUP(F1098,'전체(대표)'!$C$2:$J$420,8,FALSE)</f>
        <v>2022-09-15</v>
      </c>
    </row>
    <row r="1099" spans="1:11" x14ac:dyDescent="0.4">
      <c r="A1099" t="s">
        <v>556</v>
      </c>
      <c r="B1099" t="s">
        <v>1642</v>
      </c>
      <c r="C1099">
        <v>17756</v>
      </c>
      <c r="D1099">
        <v>10651</v>
      </c>
      <c r="E1099" t="s">
        <v>1640</v>
      </c>
      <c r="F1099" t="s">
        <v>1640</v>
      </c>
      <c r="G1099" t="str">
        <f>VLOOKUP(F1099,'전체(대표)'!$C$2:$J$420,3,FALSE)</f>
        <v>무농약농산물</v>
      </c>
      <c r="H1099" t="str">
        <f>VLOOKUP(F1099,'전체(대표)'!$C$2:$J$420,4,FALSE)</f>
        <v>왕우렁이쌀작목반</v>
      </c>
      <c r="I1099">
        <f>VLOOKUP(F1099,'전체(대표)'!$C$2:$J$420,5,FALSE)</f>
        <v>9</v>
      </c>
      <c r="J1099" t="str">
        <f>VLOOKUP(F1099,'전체(대표)'!$C$2:$J$420,6,FALSE)</f>
        <v xml:space="preserve">충청북도 괴산군 장연면 </v>
      </c>
      <c r="K1099" t="str">
        <f>VLOOKUP(F1099,'전체(대표)'!$C$2:$J$420,8,FALSE)</f>
        <v>2022-09-15</v>
      </c>
    </row>
    <row r="1100" spans="1:11" x14ac:dyDescent="0.4">
      <c r="A1100" t="s">
        <v>556</v>
      </c>
      <c r="B1100" t="s">
        <v>1642</v>
      </c>
      <c r="C1100">
        <v>9627</v>
      </c>
      <c r="D1100">
        <v>5775</v>
      </c>
      <c r="E1100" t="s">
        <v>1640</v>
      </c>
      <c r="F1100" t="s">
        <v>1640</v>
      </c>
      <c r="G1100" t="str">
        <f>VLOOKUP(F1100,'전체(대표)'!$C$2:$J$420,3,FALSE)</f>
        <v>무농약농산물</v>
      </c>
      <c r="H1100" t="str">
        <f>VLOOKUP(F1100,'전체(대표)'!$C$2:$J$420,4,FALSE)</f>
        <v>왕우렁이쌀작목반</v>
      </c>
      <c r="I1100">
        <f>VLOOKUP(F1100,'전체(대표)'!$C$2:$J$420,5,FALSE)</f>
        <v>9</v>
      </c>
      <c r="J1100" t="str">
        <f>VLOOKUP(F1100,'전체(대표)'!$C$2:$J$420,6,FALSE)</f>
        <v xml:space="preserve">충청북도 괴산군 장연면 </v>
      </c>
      <c r="K1100" t="str">
        <f>VLOOKUP(F1100,'전체(대표)'!$C$2:$J$420,8,FALSE)</f>
        <v>2022-09-15</v>
      </c>
    </row>
    <row r="1101" spans="1:11" x14ac:dyDescent="0.4">
      <c r="A1101" t="s">
        <v>1647</v>
      </c>
      <c r="B1101" t="s">
        <v>1642</v>
      </c>
      <c r="C1101">
        <v>5931</v>
      </c>
      <c r="D1101">
        <v>3558</v>
      </c>
      <c r="E1101" t="s">
        <v>1640</v>
      </c>
      <c r="F1101" t="s">
        <v>1640</v>
      </c>
      <c r="G1101" t="str">
        <f>VLOOKUP(F1101,'전체(대표)'!$C$2:$J$420,3,FALSE)</f>
        <v>무농약농산물</v>
      </c>
      <c r="H1101" t="str">
        <f>VLOOKUP(F1101,'전체(대표)'!$C$2:$J$420,4,FALSE)</f>
        <v>왕우렁이쌀작목반</v>
      </c>
      <c r="I1101">
        <f>VLOOKUP(F1101,'전체(대표)'!$C$2:$J$420,5,FALSE)</f>
        <v>9</v>
      </c>
      <c r="J1101" t="str">
        <f>VLOOKUP(F1101,'전체(대표)'!$C$2:$J$420,6,FALSE)</f>
        <v xml:space="preserve">충청북도 괴산군 장연면 </v>
      </c>
      <c r="K1101" t="str">
        <f>VLOOKUP(F1101,'전체(대표)'!$C$2:$J$420,8,FALSE)</f>
        <v>2022-09-15</v>
      </c>
    </row>
    <row r="1102" spans="1:11" x14ac:dyDescent="0.4">
      <c r="A1102" t="s">
        <v>1648</v>
      </c>
      <c r="B1102" t="s">
        <v>55</v>
      </c>
      <c r="C1102">
        <v>1985</v>
      </c>
      <c r="D1102">
        <v>1191</v>
      </c>
      <c r="E1102" t="s">
        <v>1640</v>
      </c>
      <c r="F1102" t="s">
        <v>1640</v>
      </c>
      <c r="G1102" t="str">
        <f>VLOOKUP(F1102,'전체(대표)'!$C$2:$J$420,3,FALSE)</f>
        <v>무농약농산물</v>
      </c>
      <c r="H1102" t="str">
        <f>VLOOKUP(F1102,'전체(대표)'!$C$2:$J$420,4,FALSE)</f>
        <v>왕우렁이쌀작목반</v>
      </c>
      <c r="I1102">
        <f>VLOOKUP(F1102,'전체(대표)'!$C$2:$J$420,5,FALSE)</f>
        <v>9</v>
      </c>
      <c r="J1102" t="str">
        <f>VLOOKUP(F1102,'전체(대표)'!$C$2:$J$420,6,FALSE)</f>
        <v xml:space="preserve">충청북도 괴산군 장연면 </v>
      </c>
      <c r="K1102" t="str">
        <f>VLOOKUP(F1102,'전체(대표)'!$C$2:$J$420,8,FALSE)</f>
        <v>2022-09-15</v>
      </c>
    </row>
    <row r="1103" spans="1:11" x14ac:dyDescent="0.4">
      <c r="A1103" t="s">
        <v>1648</v>
      </c>
      <c r="B1103" t="s">
        <v>1642</v>
      </c>
      <c r="C1103">
        <v>1466</v>
      </c>
      <c r="D1103">
        <v>879</v>
      </c>
      <c r="E1103" t="s">
        <v>1640</v>
      </c>
      <c r="F1103" t="s">
        <v>1640</v>
      </c>
      <c r="G1103" t="str">
        <f>VLOOKUP(F1103,'전체(대표)'!$C$2:$J$420,3,FALSE)</f>
        <v>무농약농산물</v>
      </c>
      <c r="H1103" t="str">
        <f>VLOOKUP(F1103,'전체(대표)'!$C$2:$J$420,4,FALSE)</f>
        <v>왕우렁이쌀작목반</v>
      </c>
      <c r="I1103">
        <f>VLOOKUP(F1103,'전체(대표)'!$C$2:$J$420,5,FALSE)</f>
        <v>9</v>
      </c>
      <c r="J1103" t="str">
        <f>VLOOKUP(F1103,'전체(대표)'!$C$2:$J$420,6,FALSE)</f>
        <v xml:space="preserve">충청북도 괴산군 장연면 </v>
      </c>
      <c r="K1103" t="str">
        <f>VLOOKUP(F1103,'전체(대표)'!$C$2:$J$420,8,FALSE)</f>
        <v>2022-09-15</v>
      </c>
    </row>
    <row r="1104" spans="1:11" x14ac:dyDescent="0.4">
      <c r="A1104" t="s">
        <v>478</v>
      </c>
      <c r="B1104" t="s">
        <v>44</v>
      </c>
      <c r="C1104">
        <v>3008</v>
      </c>
      <c r="D1104">
        <v>3200</v>
      </c>
      <c r="E1104" t="s">
        <v>1649</v>
      </c>
      <c r="F1104" t="s">
        <v>1649</v>
      </c>
      <c r="G1104" t="str">
        <f>VLOOKUP(F1104,'전체(대표)'!$C$2:$J$420,3,FALSE)</f>
        <v>무농약농산물</v>
      </c>
      <c r="H1104" t="str">
        <f>VLOOKUP(F1104,'전체(대표)'!$C$2:$J$420,4,FALSE)</f>
        <v>이대철</v>
      </c>
      <c r="I1104">
        <f>VLOOKUP(F1104,'전체(대표)'!$C$2:$J$420,5,FALSE)</f>
        <v>1</v>
      </c>
      <c r="J1104" t="str">
        <f>VLOOKUP(F1104,'전체(대표)'!$C$2:$J$420,6,FALSE)</f>
        <v xml:space="preserve">충청북도 괴산군 괴산읍 </v>
      </c>
      <c r="K1104" t="str">
        <f>VLOOKUP(F1104,'전체(대표)'!$C$2:$J$420,8,FALSE)</f>
        <v>2022-10-22</v>
      </c>
    </row>
    <row r="1105" spans="1:11" x14ac:dyDescent="0.4">
      <c r="A1105" t="s">
        <v>478</v>
      </c>
      <c r="B1105" t="s">
        <v>44</v>
      </c>
      <c r="C1105">
        <v>1720</v>
      </c>
      <c r="D1105">
        <v>1500</v>
      </c>
      <c r="E1105" t="s">
        <v>1649</v>
      </c>
      <c r="F1105" t="s">
        <v>1649</v>
      </c>
      <c r="G1105" t="str">
        <f>VLOOKUP(F1105,'전체(대표)'!$C$2:$J$420,3,FALSE)</f>
        <v>무농약농산물</v>
      </c>
      <c r="H1105" t="str">
        <f>VLOOKUP(F1105,'전체(대표)'!$C$2:$J$420,4,FALSE)</f>
        <v>이대철</v>
      </c>
      <c r="I1105">
        <f>VLOOKUP(F1105,'전체(대표)'!$C$2:$J$420,5,FALSE)</f>
        <v>1</v>
      </c>
      <c r="J1105" t="str">
        <f>VLOOKUP(F1105,'전체(대표)'!$C$2:$J$420,6,FALSE)</f>
        <v xml:space="preserve">충청북도 괴산군 괴산읍 </v>
      </c>
      <c r="K1105" t="str">
        <f>VLOOKUP(F1105,'전체(대표)'!$C$2:$J$420,8,FALSE)</f>
        <v>2022-10-22</v>
      </c>
    </row>
    <row r="1106" spans="1:11" x14ac:dyDescent="0.4">
      <c r="A1106" t="s">
        <v>482</v>
      </c>
      <c r="B1106" t="s">
        <v>55</v>
      </c>
      <c r="C1106">
        <v>12069</v>
      </c>
      <c r="D1106">
        <v>7280</v>
      </c>
      <c r="E1106" t="s">
        <v>1650</v>
      </c>
      <c r="F1106" t="s">
        <v>1650</v>
      </c>
      <c r="G1106" t="str">
        <f>VLOOKUP(F1106,'전체(대표)'!$C$2:$J$420,3,FALSE)</f>
        <v>무농약농산물</v>
      </c>
      <c r="H1106" t="str">
        <f>VLOOKUP(F1106,'전체(대표)'!$C$2:$J$420,4,FALSE)</f>
        <v>장탁렬</v>
      </c>
      <c r="I1106">
        <f>VLOOKUP(F1106,'전체(대표)'!$C$2:$J$420,5,FALSE)</f>
        <v>1</v>
      </c>
      <c r="J1106" t="str">
        <f>VLOOKUP(F1106,'전체(대표)'!$C$2:$J$420,6,FALSE)</f>
        <v xml:space="preserve">충청북도 괴산군 사리면 </v>
      </c>
      <c r="K1106" t="str">
        <f>VLOOKUP(F1106,'전체(대표)'!$C$2:$J$420,8,FALSE)</f>
        <v>2022-09-26</v>
      </c>
    </row>
    <row r="1107" spans="1:11" x14ac:dyDescent="0.4">
      <c r="A1107" t="s">
        <v>482</v>
      </c>
      <c r="B1107" t="s">
        <v>55</v>
      </c>
      <c r="C1107">
        <v>11234</v>
      </c>
      <c r="D1107">
        <v>6770</v>
      </c>
      <c r="E1107" t="s">
        <v>1650</v>
      </c>
      <c r="F1107" t="s">
        <v>1650</v>
      </c>
      <c r="G1107" t="str">
        <f>VLOOKUP(F1107,'전체(대표)'!$C$2:$J$420,3,FALSE)</f>
        <v>무농약농산물</v>
      </c>
      <c r="H1107" t="str">
        <f>VLOOKUP(F1107,'전체(대표)'!$C$2:$J$420,4,FALSE)</f>
        <v>장탁렬</v>
      </c>
      <c r="I1107">
        <f>VLOOKUP(F1107,'전체(대표)'!$C$2:$J$420,5,FALSE)</f>
        <v>1</v>
      </c>
      <c r="J1107" t="str">
        <f>VLOOKUP(F1107,'전체(대표)'!$C$2:$J$420,6,FALSE)</f>
        <v xml:space="preserve">충청북도 괴산군 사리면 </v>
      </c>
      <c r="K1107" t="str">
        <f>VLOOKUP(F1107,'전체(대표)'!$C$2:$J$420,8,FALSE)</f>
        <v>2022-09-26</v>
      </c>
    </row>
    <row r="1108" spans="1:11" x14ac:dyDescent="0.4">
      <c r="A1108" t="s">
        <v>486</v>
      </c>
      <c r="B1108" t="s">
        <v>55</v>
      </c>
      <c r="C1108">
        <v>92392</v>
      </c>
      <c r="D1108">
        <v>57289</v>
      </c>
      <c r="E1108" t="s">
        <v>1651</v>
      </c>
      <c r="F1108" t="s">
        <v>1651</v>
      </c>
      <c r="G1108" t="str">
        <f>VLOOKUP(F1108,'전체(대표)'!$C$2:$J$420,3,FALSE)</f>
        <v>무농약농산물</v>
      </c>
      <c r="H1108" t="str">
        <f>VLOOKUP(F1108,'전체(대표)'!$C$2:$J$420,4,FALSE)</f>
        <v>장금현</v>
      </c>
      <c r="I1108">
        <f>VLOOKUP(F1108,'전체(대표)'!$C$2:$J$420,5,FALSE)</f>
        <v>1</v>
      </c>
      <c r="J1108" t="str">
        <f>VLOOKUP(F1108,'전체(대표)'!$C$2:$J$420,6,FALSE)</f>
        <v xml:space="preserve">충청북도 괴산군 사리면 </v>
      </c>
      <c r="K1108" t="str">
        <f>VLOOKUP(F1108,'전체(대표)'!$C$2:$J$420,8,FALSE)</f>
        <v>2022-09-26</v>
      </c>
    </row>
    <row r="1109" spans="1:11" x14ac:dyDescent="0.4">
      <c r="A1109" t="s">
        <v>488</v>
      </c>
      <c r="B1109" t="s">
        <v>55</v>
      </c>
      <c r="C1109">
        <v>57124</v>
      </c>
      <c r="D1109">
        <v>34138</v>
      </c>
      <c r="E1109" t="s">
        <v>1652</v>
      </c>
      <c r="F1109" t="s">
        <v>1652</v>
      </c>
      <c r="G1109" t="str">
        <f>VLOOKUP(F1109,'전체(대표)'!$C$2:$J$420,3,FALSE)</f>
        <v>무농약농산물</v>
      </c>
      <c r="H1109" t="str">
        <f>VLOOKUP(F1109,'전체(대표)'!$C$2:$J$420,4,FALSE)</f>
        <v>이관식</v>
      </c>
      <c r="I1109">
        <f>VLOOKUP(F1109,'전체(대표)'!$C$2:$J$420,5,FALSE)</f>
        <v>1</v>
      </c>
      <c r="J1109" t="str">
        <f>VLOOKUP(F1109,'전체(대표)'!$C$2:$J$420,6,FALSE)</f>
        <v xml:space="preserve">충청북도 괴산군 사리면 </v>
      </c>
      <c r="K1109" t="str">
        <f>VLOOKUP(F1109,'전체(대표)'!$C$2:$J$420,8,FALSE)</f>
        <v>2022-09-26</v>
      </c>
    </row>
    <row r="1110" spans="1:11" x14ac:dyDescent="0.4">
      <c r="A1110" t="s">
        <v>488</v>
      </c>
      <c r="B1110" t="s">
        <v>55</v>
      </c>
      <c r="C1110">
        <v>4160</v>
      </c>
      <c r="D1110">
        <v>2470</v>
      </c>
      <c r="E1110" t="s">
        <v>1652</v>
      </c>
      <c r="F1110" t="s">
        <v>1652</v>
      </c>
      <c r="G1110" t="str">
        <f>VLOOKUP(F1110,'전체(대표)'!$C$2:$J$420,3,FALSE)</f>
        <v>무농약농산물</v>
      </c>
      <c r="H1110" t="str">
        <f>VLOOKUP(F1110,'전체(대표)'!$C$2:$J$420,4,FALSE)</f>
        <v>이관식</v>
      </c>
      <c r="I1110">
        <f>VLOOKUP(F1110,'전체(대표)'!$C$2:$J$420,5,FALSE)</f>
        <v>1</v>
      </c>
      <c r="J1110" t="str">
        <f>VLOOKUP(F1110,'전체(대표)'!$C$2:$J$420,6,FALSE)</f>
        <v xml:space="preserve">충청북도 괴산군 사리면 </v>
      </c>
      <c r="K1110" t="str">
        <f>VLOOKUP(F1110,'전체(대표)'!$C$2:$J$420,8,FALSE)</f>
        <v>2022-09-26</v>
      </c>
    </row>
    <row r="1111" spans="1:11" x14ac:dyDescent="0.4">
      <c r="A1111" t="s">
        <v>490</v>
      </c>
      <c r="B1111" t="s">
        <v>44</v>
      </c>
      <c r="C1111">
        <v>8729</v>
      </c>
      <c r="D1111">
        <v>6100</v>
      </c>
      <c r="E1111" t="s">
        <v>1653</v>
      </c>
      <c r="F1111" t="s">
        <v>1653</v>
      </c>
      <c r="G1111" t="str">
        <f>VLOOKUP(F1111,'전체(대표)'!$C$2:$J$420,3,FALSE)</f>
        <v>무농약농산물</v>
      </c>
      <c r="H1111" t="str">
        <f>VLOOKUP(F1111,'전체(대표)'!$C$2:$J$420,4,FALSE)</f>
        <v>유화준</v>
      </c>
      <c r="I1111">
        <f>VLOOKUP(F1111,'전체(대표)'!$C$2:$J$420,5,FALSE)</f>
        <v>1</v>
      </c>
      <c r="J1111" t="str">
        <f>VLOOKUP(F1111,'전체(대표)'!$C$2:$J$420,6,FALSE)</f>
        <v xml:space="preserve">충청북도 괴산군 괴산읍 </v>
      </c>
      <c r="K1111" t="str">
        <f>VLOOKUP(F1111,'전체(대표)'!$C$2:$J$420,8,FALSE)</f>
        <v>2022-10-22</v>
      </c>
    </row>
    <row r="1112" spans="1:11" x14ac:dyDescent="0.4">
      <c r="A1112" t="s">
        <v>492</v>
      </c>
      <c r="B1112" t="s">
        <v>285</v>
      </c>
      <c r="C1112">
        <v>1685</v>
      </c>
      <c r="D1112">
        <v>2</v>
      </c>
      <c r="E1112" t="s">
        <v>1654</v>
      </c>
      <c r="F1112" t="s">
        <v>1654</v>
      </c>
      <c r="G1112" t="str">
        <f>VLOOKUP(F1112,'전체(대표)'!$C$2:$J$420,3,FALSE)</f>
        <v>무농약농산물</v>
      </c>
      <c r="H1112" t="str">
        <f>VLOOKUP(F1112,'전체(대표)'!$C$2:$J$420,4,FALSE)</f>
        <v>노재운</v>
      </c>
      <c r="I1112">
        <f>VLOOKUP(F1112,'전체(대표)'!$C$2:$J$420,5,FALSE)</f>
        <v>1</v>
      </c>
      <c r="J1112" t="str">
        <f>VLOOKUP(F1112,'전체(대표)'!$C$2:$J$420,6,FALSE)</f>
        <v xml:space="preserve">충청북도 괴산군 문광면 </v>
      </c>
      <c r="K1112" t="str">
        <f>VLOOKUP(F1112,'전체(대표)'!$C$2:$J$420,8,FALSE)</f>
        <v>2022-10-06</v>
      </c>
    </row>
    <row r="1113" spans="1:11" x14ac:dyDescent="0.4">
      <c r="A1113" t="s">
        <v>497</v>
      </c>
      <c r="B1113" t="s">
        <v>67</v>
      </c>
      <c r="C1113">
        <v>2180</v>
      </c>
      <c r="D1113">
        <v>4000</v>
      </c>
      <c r="E1113" t="s">
        <v>1655</v>
      </c>
      <c r="F1113" t="s">
        <v>1655</v>
      </c>
      <c r="G1113" t="str">
        <f>VLOOKUP(F1113,'전체(대표)'!$C$2:$J$420,3,FALSE)</f>
        <v>무농약농산물</v>
      </c>
      <c r="H1113" t="str">
        <f>VLOOKUP(F1113,'전체(대표)'!$C$2:$J$420,4,FALSE)</f>
        <v>정종숙</v>
      </c>
      <c r="I1113">
        <f>VLOOKUP(F1113,'전체(대표)'!$C$2:$J$420,5,FALSE)</f>
        <v>1</v>
      </c>
      <c r="J1113" t="str">
        <f>VLOOKUP(F1113,'전체(대표)'!$C$2:$J$420,6,FALSE)</f>
        <v xml:space="preserve">충청북도 괴산군 청안면 </v>
      </c>
      <c r="K1113" t="str">
        <f>VLOOKUP(F1113,'전체(대표)'!$C$2:$J$420,8,FALSE)</f>
        <v>2022-10-17</v>
      </c>
    </row>
    <row r="1114" spans="1:11" x14ac:dyDescent="0.4">
      <c r="A1114" t="s">
        <v>497</v>
      </c>
      <c r="B1114" t="s">
        <v>496</v>
      </c>
      <c r="C1114">
        <v>2120</v>
      </c>
      <c r="D1114">
        <v>10000</v>
      </c>
      <c r="E1114" t="s">
        <v>1655</v>
      </c>
      <c r="F1114" t="s">
        <v>1655</v>
      </c>
      <c r="G1114" t="str">
        <f>VLOOKUP(F1114,'전체(대표)'!$C$2:$J$420,3,FALSE)</f>
        <v>무농약농산물</v>
      </c>
      <c r="H1114" t="str">
        <f>VLOOKUP(F1114,'전체(대표)'!$C$2:$J$420,4,FALSE)</f>
        <v>정종숙</v>
      </c>
      <c r="I1114">
        <f>VLOOKUP(F1114,'전체(대표)'!$C$2:$J$420,5,FALSE)</f>
        <v>1</v>
      </c>
      <c r="J1114" t="str">
        <f>VLOOKUP(F1114,'전체(대표)'!$C$2:$J$420,6,FALSE)</f>
        <v xml:space="preserve">충청북도 괴산군 청안면 </v>
      </c>
      <c r="K1114" t="str">
        <f>VLOOKUP(F1114,'전체(대표)'!$C$2:$J$420,8,FALSE)</f>
        <v>2022-10-17</v>
      </c>
    </row>
    <row r="1115" spans="1:11" x14ac:dyDescent="0.4">
      <c r="A1115" t="s">
        <v>497</v>
      </c>
      <c r="B1115" t="s">
        <v>1314</v>
      </c>
      <c r="C1115">
        <v>2180</v>
      </c>
      <c r="D1115">
        <v>3000</v>
      </c>
      <c r="E1115" t="s">
        <v>1655</v>
      </c>
      <c r="F1115" t="s">
        <v>1655</v>
      </c>
      <c r="G1115" t="str">
        <f>VLOOKUP(F1115,'전체(대표)'!$C$2:$J$420,3,FALSE)</f>
        <v>무농약농산물</v>
      </c>
      <c r="H1115" t="str">
        <f>VLOOKUP(F1115,'전체(대표)'!$C$2:$J$420,4,FALSE)</f>
        <v>정종숙</v>
      </c>
      <c r="I1115">
        <f>VLOOKUP(F1115,'전체(대표)'!$C$2:$J$420,5,FALSE)</f>
        <v>1</v>
      </c>
      <c r="J1115" t="str">
        <f>VLOOKUP(F1115,'전체(대표)'!$C$2:$J$420,6,FALSE)</f>
        <v xml:space="preserve">충청북도 괴산군 청안면 </v>
      </c>
      <c r="K1115" t="str">
        <f>VLOOKUP(F1115,'전체(대표)'!$C$2:$J$420,8,FALSE)</f>
        <v>2022-10-17</v>
      </c>
    </row>
    <row r="1116" spans="1:11" x14ac:dyDescent="0.4">
      <c r="A1116" t="s">
        <v>501</v>
      </c>
      <c r="B1116" t="s">
        <v>44</v>
      </c>
      <c r="C1116">
        <v>4071</v>
      </c>
      <c r="D1116">
        <v>3453</v>
      </c>
      <c r="E1116" t="s">
        <v>1656</v>
      </c>
      <c r="F1116" t="s">
        <v>1656</v>
      </c>
      <c r="G1116" t="str">
        <f>VLOOKUP(F1116,'전체(대표)'!$C$2:$J$420,3,FALSE)</f>
        <v>무농약농산물</v>
      </c>
      <c r="H1116" t="str">
        <f>VLOOKUP(F1116,'전체(대표)'!$C$2:$J$420,4,FALSE)</f>
        <v>유용헌</v>
      </c>
      <c r="I1116">
        <f>VLOOKUP(F1116,'전체(대표)'!$C$2:$J$420,5,FALSE)</f>
        <v>1</v>
      </c>
      <c r="J1116" t="str">
        <f>VLOOKUP(F1116,'전체(대표)'!$C$2:$J$420,6,FALSE)</f>
        <v xml:space="preserve">충청북도 괴산군 괴산읍 </v>
      </c>
      <c r="K1116" t="str">
        <f>VLOOKUP(F1116,'전체(대표)'!$C$2:$J$420,8,FALSE)</f>
        <v>2022-11-02</v>
      </c>
    </row>
    <row r="1117" spans="1:11" x14ac:dyDescent="0.4">
      <c r="A1117" t="s">
        <v>505</v>
      </c>
      <c r="B1117" t="s">
        <v>44</v>
      </c>
      <c r="C1117">
        <v>14178</v>
      </c>
      <c r="D1117">
        <v>12028</v>
      </c>
      <c r="E1117" t="s">
        <v>1657</v>
      </c>
      <c r="F1117" t="s">
        <v>1657</v>
      </c>
      <c r="G1117" t="str">
        <f>VLOOKUP(F1117,'전체(대표)'!$C$2:$J$420,3,FALSE)</f>
        <v>무농약농산물</v>
      </c>
      <c r="H1117" t="str">
        <f>VLOOKUP(F1117,'전체(대표)'!$C$2:$J$420,4,FALSE)</f>
        <v>연제준</v>
      </c>
      <c r="I1117">
        <f>VLOOKUP(F1117,'전체(대표)'!$C$2:$J$420,5,FALSE)</f>
        <v>1</v>
      </c>
      <c r="J1117" t="str">
        <f>VLOOKUP(F1117,'전체(대표)'!$C$2:$J$420,6,FALSE)</f>
        <v xml:space="preserve">충청북도 괴산군 괴산읍 </v>
      </c>
      <c r="K1117" t="str">
        <f>VLOOKUP(F1117,'전체(대표)'!$C$2:$J$420,8,FALSE)</f>
        <v>2022-11-02</v>
      </c>
    </row>
    <row r="1118" spans="1:11" x14ac:dyDescent="0.4">
      <c r="A1118" t="s">
        <v>507</v>
      </c>
      <c r="B1118" t="s">
        <v>44</v>
      </c>
      <c r="C1118">
        <v>6041</v>
      </c>
      <c r="D1118">
        <v>5129</v>
      </c>
      <c r="E1118" t="s">
        <v>1658</v>
      </c>
      <c r="F1118" t="s">
        <v>1658</v>
      </c>
      <c r="G1118" t="str">
        <f>VLOOKUP(F1118,'전체(대표)'!$C$2:$J$420,3,FALSE)</f>
        <v>무농약농산물</v>
      </c>
      <c r="H1118" t="str">
        <f>VLOOKUP(F1118,'전체(대표)'!$C$2:$J$420,4,FALSE)</f>
        <v>김복응</v>
      </c>
      <c r="I1118">
        <f>VLOOKUP(F1118,'전체(대표)'!$C$2:$J$420,5,FALSE)</f>
        <v>1</v>
      </c>
      <c r="J1118" t="str">
        <f>VLOOKUP(F1118,'전체(대표)'!$C$2:$J$420,6,FALSE)</f>
        <v xml:space="preserve">충청북도 괴산군 괴산읍 </v>
      </c>
      <c r="K1118" t="str">
        <f>VLOOKUP(F1118,'전체(대표)'!$C$2:$J$420,8,FALSE)</f>
        <v>2022-10-20</v>
      </c>
    </row>
    <row r="1119" spans="1:11" x14ac:dyDescent="0.4">
      <c r="A1119" t="s">
        <v>615</v>
      </c>
      <c r="B1119" t="s">
        <v>55</v>
      </c>
      <c r="C1119">
        <v>10975</v>
      </c>
      <c r="D1119">
        <v>3500</v>
      </c>
      <c r="E1119" t="s">
        <v>1659</v>
      </c>
      <c r="F1119" t="s">
        <v>1659</v>
      </c>
      <c r="G1119" t="str">
        <f>VLOOKUP(F1119,'전체(대표)'!$C$2:$J$420,3,FALSE)</f>
        <v>무농약농산물</v>
      </c>
      <c r="H1119" t="str">
        <f>VLOOKUP(F1119,'전체(대표)'!$C$2:$J$420,4,FALSE)</f>
        <v>칠성친환경늦들작목반</v>
      </c>
      <c r="I1119">
        <f>VLOOKUP(F1119,'전체(대표)'!$C$2:$J$420,5,FALSE)</f>
        <v>24</v>
      </c>
      <c r="J1119" t="str">
        <f>VLOOKUP(F1119,'전체(대표)'!$C$2:$J$420,6,FALSE)</f>
        <v xml:space="preserve">충청북도 괴산군 칠성면 </v>
      </c>
      <c r="K1119" t="str">
        <f>VLOOKUP(F1119,'전체(대표)'!$C$2:$J$420,8,FALSE)</f>
        <v>2022-10-20</v>
      </c>
    </row>
    <row r="1120" spans="1:11" x14ac:dyDescent="0.4">
      <c r="A1120" t="s">
        <v>1660</v>
      </c>
      <c r="B1120" t="s">
        <v>55</v>
      </c>
      <c r="C1120">
        <v>8295</v>
      </c>
      <c r="D1120">
        <v>2650</v>
      </c>
      <c r="E1120" t="s">
        <v>1659</v>
      </c>
      <c r="F1120" t="s">
        <v>1659</v>
      </c>
      <c r="G1120" t="str">
        <f>VLOOKUP(F1120,'전체(대표)'!$C$2:$J$420,3,FALSE)</f>
        <v>무농약농산물</v>
      </c>
      <c r="H1120" t="str">
        <f>VLOOKUP(F1120,'전체(대표)'!$C$2:$J$420,4,FALSE)</f>
        <v>칠성친환경늦들작목반</v>
      </c>
      <c r="I1120">
        <f>VLOOKUP(F1120,'전체(대표)'!$C$2:$J$420,5,FALSE)</f>
        <v>24</v>
      </c>
      <c r="J1120" t="str">
        <f>VLOOKUP(F1120,'전체(대표)'!$C$2:$J$420,6,FALSE)</f>
        <v xml:space="preserve">충청북도 괴산군 칠성면 </v>
      </c>
      <c r="K1120" t="str">
        <f>VLOOKUP(F1120,'전체(대표)'!$C$2:$J$420,8,FALSE)</f>
        <v>2022-10-20</v>
      </c>
    </row>
    <row r="1121" spans="1:11" x14ac:dyDescent="0.4">
      <c r="A1121" t="s">
        <v>1555</v>
      </c>
      <c r="B1121" t="s">
        <v>55</v>
      </c>
      <c r="C1121">
        <v>3940</v>
      </c>
      <c r="D1121">
        <v>1250</v>
      </c>
      <c r="E1121" t="s">
        <v>1659</v>
      </c>
      <c r="F1121" t="s">
        <v>1659</v>
      </c>
      <c r="G1121" t="str">
        <f>VLOOKUP(F1121,'전체(대표)'!$C$2:$J$420,3,FALSE)</f>
        <v>무농약농산물</v>
      </c>
      <c r="H1121" t="str">
        <f>VLOOKUP(F1121,'전체(대표)'!$C$2:$J$420,4,FALSE)</f>
        <v>칠성친환경늦들작목반</v>
      </c>
      <c r="I1121">
        <f>VLOOKUP(F1121,'전체(대표)'!$C$2:$J$420,5,FALSE)</f>
        <v>24</v>
      </c>
      <c r="J1121" t="str">
        <f>VLOOKUP(F1121,'전체(대표)'!$C$2:$J$420,6,FALSE)</f>
        <v xml:space="preserve">충청북도 괴산군 칠성면 </v>
      </c>
      <c r="K1121" t="str">
        <f>VLOOKUP(F1121,'전체(대표)'!$C$2:$J$420,8,FALSE)</f>
        <v>2022-10-20</v>
      </c>
    </row>
    <row r="1122" spans="1:11" x14ac:dyDescent="0.4">
      <c r="A1122" t="s">
        <v>1555</v>
      </c>
      <c r="B1122" t="s">
        <v>44</v>
      </c>
      <c r="C1122">
        <v>6632</v>
      </c>
      <c r="D1122">
        <v>2100</v>
      </c>
      <c r="E1122" t="s">
        <v>1659</v>
      </c>
      <c r="F1122" t="s">
        <v>1659</v>
      </c>
      <c r="G1122" t="str">
        <f>VLOOKUP(F1122,'전체(대표)'!$C$2:$J$420,3,FALSE)</f>
        <v>무농약농산물</v>
      </c>
      <c r="H1122" t="str">
        <f>VLOOKUP(F1122,'전체(대표)'!$C$2:$J$420,4,FALSE)</f>
        <v>칠성친환경늦들작목반</v>
      </c>
      <c r="I1122">
        <f>VLOOKUP(F1122,'전체(대표)'!$C$2:$J$420,5,FALSE)</f>
        <v>24</v>
      </c>
      <c r="J1122" t="str">
        <f>VLOOKUP(F1122,'전체(대표)'!$C$2:$J$420,6,FALSE)</f>
        <v xml:space="preserve">충청북도 괴산군 칠성면 </v>
      </c>
      <c r="K1122" t="str">
        <f>VLOOKUP(F1122,'전체(대표)'!$C$2:$J$420,8,FALSE)</f>
        <v>2022-10-20</v>
      </c>
    </row>
    <row r="1123" spans="1:11" x14ac:dyDescent="0.4">
      <c r="A1123" t="s">
        <v>1661</v>
      </c>
      <c r="B1123" t="s">
        <v>55</v>
      </c>
      <c r="C1123">
        <v>2746.4</v>
      </c>
      <c r="D1123">
        <v>880</v>
      </c>
      <c r="E1123" t="s">
        <v>1659</v>
      </c>
      <c r="F1123" t="s">
        <v>1659</v>
      </c>
      <c r="G1123" t="str">
        <f>VLOOKUP(F1123,'전체(대표)'!$C$2:$J$420,3,FALSE)</f>
        <v>무농약농산물</v>
      </c>
      <c r="H1123" t="str">
        <f>VLOOKUP(F1123,'전체(대표)'!$C$2:$J$420,4,FALSE)</f>
        <v>칠성친환경늦들작목반</v>
      </c>
      <c r="I1123">
        <f>VLOOKUP(F1123,'전체(대표)'!$C$2:$J$420,5,FALSE)</f>
        <v>24</v>
      </c>
      <c r="J1123" t="str">
        <f>VLOOKUP(F1123,'전체(대표)'!$C$2:$J$420,6,FALSE)</f>
        <v xml:space="preserve">충청북도 괴산군 칠성면 </v>
      </c>
      <c r="K1123" t="str">
        <f>VLOOKUP(F1123,'전체(대표)'!$C$2:$J$420,8,FALSE)</f>
        <v>2022-10-20</v>
      </c>
    </row>
    <row r="1124" spans="1:11" x14ac:dyDescent="0.4">
      <c r="A1124" t="s">
        <v>1556</v>
      </c>
      <c r="B1124" t="s">
        <v>55</v>
      </c>
      <c r="C1124">
        <v>6264</v>
      </c>
      <c r="D1124">
        <v>2000</v>
      </c>
      <c r="E1124" t="s">
        <v>1659</v>
      </c>
      <c r="F1124" t="s">
        <v>1659</v>
      </c>
      <c r="G1124" t="str">
        <f>VLOOKUP(F1124,'전체(대표)'!$C$2:$J$420,3,FALSE)</f>
        <v>무농약농산물</v>
      </c>
      <c r="H1124" t="str">
        <f>VLOOKUP(F1124,'전체(대표)'!$C$2:$J$420,4,FALSE)</f>
        <v>칠성친환경늦들작목반</v>
      </c>
      <c r="I1124">
        <f>VLOOKUP(F1124,'전체(대표)'!$C$2:$J$420,5,FALSE)</f>
        <v>24</v>
      </c>
      <c r="J1124" t="str">
        <f>VLOOKUP(F1124,'전체(대표)'!$C$2:$J$420,6,FALSE)</f>
        <v xml:space="preserve">충청북도 괴산군 칠성면 </v>
      </c>
      <c r="K1124" t="str">
        <f>VLOOKUP(F1124,'전체(대표)'!$C$2:$J$420,8,FALSE)</f>
        <v>2022-10-20</v>
      </c>
    </row>
    <row r="1125" spans="1:11" x14ac:dyDescent="0.4">
      <c r="A1125" t="s">
        <v>1556</v>
      </c>
      <c r="B1125" t="s">
        <v>44</v>
      </c>
      <c r="C1125">
        <v>2892</v>
      </c>
      <c r="D1125">
        <v>900</v>
      </c>
      <c r="E1125" t="s">
        <v>1659</v>
      </c>
      <c r="F1125" t="s">
        <v>1659</v>
      </c>
      <c r="G1125" t="str">
        <f>VLOOKUP(F1125,'전체(대표)'!$C$2:$J$420,3,FALSE)</f>
        <v>무농약농산물</v>
      </c>
      <c r="H1125" t="str">
        <f>VLOOKUP(F1125,'전체(대표)'!$C$2:$J$420,4,FALSE)</f>
        <v>칠성친환경늦들작목반</v>
      </c>
      <c r="I1125">
        <f>VLOOKUP(F1125,'전체(대표)'!$C$2:$J$420,5,FALSE)</f>
        <v>24</v>
      </c>
      <c r="J1125" t="str">
        <f>VLOOKUP(F1125,'전체(대표)'!$C$2:$J$420,6,FALSE)</f>
        <v xml:space="preserve">충청북도 괴산군 칠성면 </v>
      </c>
      <c r="K1125" t="str">
        <f>VLOOKUP(F1125,'전체(대표)'!$C$2:$J$420,8,FALSE)</f>
        <v>2022-10-20</v>
      </c>
    </row>
    <row r="1126" spans="1:11" x14ac:dyDescent="0.4">
      <c r="A1126" t="s">
        <v>1662</v>
      </c>
      <c r="B1126" t="s">
        <v>44</v>
      </c>
      <c r="C1126">
        <v>12814</v>
      </c>
      <c r="D1126">
        <v>4035</v>
      </c>
      <c r="E1126" t="s">
        <v>1659</v>
      </c>
      <c r="F1126" t="s">
        <v>1659</v>
      </c>
      <c r="G1126" t="str">
        <f>VLOOKUP(F1126,'전체(대표)'!$C$2:$J$420,3,FALSE)</f>
        <v>무농약농산물</v>
      </c>
      <c r="H1126" t="str">
        <f>VLOOKUP(F1126,'전체(대표)'!$C$2:$J$420,4,FALSE)</f>
        <v>칠성친환경늦들작목반</v>
      </c>
      <c r="I1126">
        <f>VLOOKUP(F1126,'전체(대표)'!$C$2:$J$420,5,FALSE)</f>
        <v>24</v>
      </c>
      <c r="J1126" t="str">
        <f>VLOOKUP(F1126,'전체(대표)'!$C$2:$J$420,6,FALSE)</f>
        <v xml:space="preserve">충청북도 괴산군 칠성면 </v>
      </c>
      <c r="K1126" t="str">
        <f>VLOOKUP(F1126,'전체(대표)'!$C$2:$J$420,8,FALSE)</f>
        <v>2022-10-20</v>
      </c>
    </row>
    <row r="1127" spans="1:11" x14ac:dyDescent="0.4">
      <c r="A1127" t="s">
        <v>1662</v>
      </c>
      <c r="B1127" t="s">
        <v>44</v>
      </c>
      <c r="C1127">
        <v>11339</v>
      </c>
      <c r="D1127">
        <v>3565</v>
      </c>
      <c r="E1127" t="s">
        <v>1659</v>
      </c>
      <c r="F1127" t="s">
        <v>1659</v>
      </c>
      <c r="G1127" t="str">
        <f>VLOOKUP(F1127,'전체(대표)'!$C$2:$J$420,3,FALSE)</f>
        <v>무농약농산물</v>
      </c>
      <c r="H1127" t="str">
        <f>VLOOKUP(F1127,'전체(대표)'!$C$2:$J$420,4,FALSE)</f>
        <v>칠성친환경늦들작목반</v>
      </c>
      <c r="I1127">
        <f>VLOOKUP(F1127,'전체(대표)'!$C$2:$J$420,5,FALSE)</f>
        <v>24</v>
      </c>
      <c r="J1127" t="str">
        <f>VLOOKUP(F1127,'전체(대표)'!$C$2:$J$420,6,FALSE)</f>
        <v xml:space="preserve">충청북도 괴산군 칠성면 </v>
      </c>
      <c r="K1127" t="str">
        <f>VLOOKUP(F1127,'전체(대표)'!$C$2:$J$420,8,FALSE)</f>
        <v>2022-10-20</v>
      </c>
    </row>
    <row r="1128" spans="1:11" x14ac:dyDescent="0.4">
      <c r="A1128" t="s">
        <v>1663</v>
      </c>
      <c r="B1128" t="s">
        <v>55</v>
      </c>
      <c r="C1128">
        <v>5457.1</v>
      </c>
      <c r="D1128">
        <v>1750</v>
      </c>
      <c r="E1128" t="s">
        <v>1659</v>
      </c>
      <c r="F1128" t="s">
        <v>1659</v>
      </c>
      <c r="G1128" t="str">
        <f>VLOOKUP(F1128,'전체(대표)'!$C$2:$J$420,3,FALSE)</f>
        <v>무농약농산물</v>
      </c>
      <c r="H1128" t="str">
        <f>VLOOKUP(F1128,'전체(대표)'!$C$2:$J$420,4,FALSE)</f>
        <v>칠성친환경늦들작목반</v>
      </c>
      <c r="I1128">
        <f>VLOOKUP(F1128,'전체(대표)'!$C$2:$J$420,5,FALSE)</f>
        <v>24</v>
      </c>
      <c r="J1128" t="str">
        <f>VLOOKUP(F1128,'전체(대표)'!$C$2:$J$420,6,FALSE)</f>
        <v xml:space="preserve">충청북도 괴산군 칠성면 </v>
      </c>
      <c r="K1128" t="str">
        <f>VLOOKUP(F1128,'전체(대표)'!$C$2:$J$420,8,FALSE)</f>
        <v>2022-10-20</v>
      </c>
    </row>
    <row r="1129" spans="1:11" x14ac:dyDescent="0.4">
      <c r="A1129" t="s">
        <v>1663</v>
      </c>
      <c r="B1129" t="s">
        <v>719</v>
      </c>
      <c r="C1129">
        <v>4563</v>
      </c>
      <c r="D1129">
        <v>1460</v>
      </c>
      <c r="E1129" t="s">
        <v>1659</v>
      </c>
      <c r="F1129" t="s">
        <v>1659</v>
      </c>
      <c r="G1129" t="str">
        <f>VLOOKUP(F1129,'전체(대표)'!$C$2:$J$420,3,FALSE)</f>
        <v>무농약농산물</v>
      </c>
      <c r="H1129" t="str">
        <f>VLOOKUP(F1129,'전체(대표)'!$C$2:$J$420,4,FALSE)</f>
        <v>칠성친환경늦들작목반</v>
      </c>
      <c r="I1129">
        <f>VLOOKUP(F1129,'전체(대표)'!$C$2:$J$420,5,FALSE)</f>
        <v>24</v>
      </c>
      <c r="J1129" t="str">
        <f>VLOOKUP(F1129,'전체(대표)'!$C$2:$J$420,6,FALSE)</f>
        <v xml:space="preserve">충청북도 괴산군 칠성면 </v>
      </c>
      <c r="K1129" t="str">
        <f>VLOOKUP(F1129,'전체(대표)'!$C$2:$J$420,8,FALSE)</f>
        <v>2022-10-20</v>
      </c>
    </row>
    <row r="1130" spans="1:11" x14ac:dyDescent="0.4">
      <c r="A1130" t="s">
        <v>1664</v>
      </c>
      <c r="B1130" t="s">
        <v>55</v>
      </c>
      <c r="C1130">
        <v>2589</v>
      </c>
      <c r="D1130">
        <v>820</v>
      </c>
      <c r="E1130" t="s">
        <v>1659</v>
      </c>
      <c r="F1130" t="s">
        <v>1659</v>
      </c>
      <c r="G1130" t="str">
        <f>VLOOKUP(F1130,'전체(대표)'!$C$2:$J$420,3,FALSE)</f>
        <v>무농약농산물</v>
      </c>
      <c r="H1130" t="str">
        <f>VLOOKUP(F1130,'전체(대표)'!$C$2:$J$420,4,FALSE)</f>
        <v>칠성친환경늦들작목반</v>
      </c>
      <c r="I1130">
        <f>VLOOKUP(F1130,'전체(대표)'!$C$2:$J$420,5,FALSE)</f>
        <v>24</v>
      </c>
      <c r="J1130" t="str">
        <f>VLOOKUP(F1130,'전체(대표)'!$C$2:$J$420,6,FALSE)</f>
        <v xml:space="preserve">충청북도 괴산군 칠성면 </v>
      </c>
      <c r="K1130" t="str">
        <f>VLOOKUP(F1130,'전체(대표)'!$C$2:$J$420,8,FALSE)</f>
        <v>2022-10-20</v>
      </c>
    </row>
    <row r="1131" spans="1:11" x14ac:dyDescent="0.4">
      <c r="A1131" t="s">
        <v>1665</v>
      </c>
      <c r="B1131" t="s">
        <v>55</v>
      </c>
      <c r="C1131">
        <v>6396.5</v>
      </c>
      <c r="D1131">
        <v>2050</v>
      </c>
      <c r="E1131" t="s">
        <v>1659</v>
      </c>
      <c r="F1131" t="s">
        <v>1659</v>
      </c>
      <c r="G1131" t="str">
        <f>VLOOKUP(F1131,'전체(대표)'!$C$2:$J$420,3,FALSE)</f>
        <v>무농약농산물</v>
      </c>
      <c r="H1131" t="str">
        <f>VLOOKUP(F1131,'전체(대표)'!$C$2:$J$420,4,FALSE)</f>
        <v>칠성친환경늦들작목반</v>
      </c>
      <c r="I1131">
        <f>VLOOKUP(F1131,'전체(대표)'!$C$2:$J$420,5,FALSE)</f>
        <v>24</v>
      </c>
      <c r="J1131" t="str">
        <f>VLOOKUP(F1131,'전체(대표)'!$C$2:$J$420,6,FALSE)</f>
        <v xml:space="preserve">충청북도 괴산군 칠성면 </v>
      </c>
      <c r="K1131" t="str">
        <f>VLOOKUP(F1131,'전체(대표)'!$C$2:$J$420,8,FALSE)</f>
        <v>2022-10-20</v>
      </c>
    </row>
    <row r="1132" spans="1:11" x14ac:dyDescent="0.4">
      <c r="A1132" t="s">
        <v>1666</v>
      </c>
      <c r="B1132" t="s">
        <v>55</v>
      </c>
      <c r="C1132">
        <v>10838.5</v>
      </c>
      <c r="D1132">
        <v>3469</v>
      </c>
      <c r="E1132" t="s">
        <v>1659</v>
      </c>
      <c r="F1132" t="s">
        <v>1659</v>
      </c>
      <c r="G1132" t="str">
        <f>VLOOKUP(F1132,'전체(대표)'!$C$2:$J$420,3,FALSE)</f>
        <v>무농약농산물</v>
      </c>
      <c r="H1132" t="str">
        <f>VLOOKUP(F1132,'전체(대표)'!$C$2:$J$420,4,FALSE)</f>
        <v>칠성친환경늦들작목반</v>
      </c>
      <c r="I1132">
        <f>VLOOKUP(F1132,'전체(대표)'!$C$2:$J$420,5,FALSE)</f>
        <v>24</v>
      </c>
      <c r="J1132" t="str">
        <f>VLOOKUP(F1132,'전체(대표)'!$C$2:$J$420,6,FALSE)</f>
        <v xml:space="preserve">충청북도 괴산군 칠성면 </v>
      </c>
      <c r="K1132" t="str">
        <f>VLOOKUP(F1132,'전체(대표)'!$C$2:$J$420,8,FALSE)</f>
        <v>2022-10-20</v>
      </c>
    </row>
    <row r="1133" spans="1:11" x14ac:dyDescent="0.4">
      <c r="A1133" t="s">
        <v>1666</v>
      </c>
      <c r="B1133" t="s">
        <v>55</v>
      </c>
      <c r="C1133">
        <v>2056</v>
      </c>
      <c r="D1133">
        <v>931</v>
      </c>
      <c r="E1133" t="s">
        <v>1659</v>
      </c>
      <c r="F1133" t="s">
        <v>1659</v>
      </c>
      <c r="G1133" t="str">
        <f>VLOOKUP(F1133,'전체(대표)'!$C$2:$J$420,3,FALSE)</f>
        <v>무농약농산물</v>
      </c>
      <c r="H1133" t="str">
        <f>VLOOKUP(F1133,'전체(대표)'!$C$2:$J$420,4,FALSE)</f>
        <v>칠성친환경늦들작목반</v>
      </c>
      <c r="I1133">
        <f>VLOOKUP(F1133,'전체(대표)'!$C$2:$J$420,5,FALSE)</f>
        <v>24</v>
      </c>
      <c r="J1133" t="str">
        <f>VLOOKUP(F1133,'전체(대표)'!$C$2:$J$420,6,FALSE)</f>
        <v xml:space="preserve">충청북도 괴산군 칠성면 </v>
      </c>
      <c r="K1133" t="str">
        <f>VLOOKUP(F1133,'전체(대표)'!$C$2:$J$420,8,FALSE)</f>
        <v>2022-10-20</v>
      </c>
    </row>
    <row r="1134" spans="1:11" x14ac:dyDescent="0.4">
      <c r="A1134" t="s">
        <v>1557</v>
      </c>
      <c r="B1134" t="s">
        <v>44</v>
      </c>
      <c r="C1134">
        <v>3516</v>
      </c>
      <c r="D1134">
        <v>1100</v>
      </c>
      <c r="E1134" t="s">
        <v>1659</v>
      </c>
      <c r="F1134" t="s">
        <v>1659</v>
      </c>
      <c r="G1134" t="str">
        <f>VLOOKUP(F1134,'전체(대표)'!$C$2:$J$420,3,FALSE)</f>
        <v>무농약농산물</v>
      </c>
      <c r="H1134" t="str">
        <f>VLOOKUP(F1134,'전체(대표)'!$C$2:$J$420,4,FALSE)</f>
        <v>칠성친환경늦들작목반</v>
      </c>
      <c r="I1134">
        <f>VLOOKUP(F1134,'전체(대표)'!$C$2:$J$420,5,FALSE)</f>
        <v>24</v>
      </c>
      <c r="J1134" t="str">
        <f>VLOOKUP(F1134,'전체(대표)'!$C$2:$J$420,6,FALSE)</f>
        <v xml:space="preserve">충청북도 괴산군 칠성면 </v>
      </c>
      <c r="K1134" t="str">
        <f>VLOOKUP(F1134,'전체(대표)'!$C$2:$J$420,8,FALSE)</f>
        <v>2022-10-20</v>
      </c>
    </row>
    <row r="1135" spans="1:11" x14ac:dyDescent="0.4">
      <c r="A1135" t="s">
        <v>1667</v>
      </c>
      <c r="B1135" t="s">
        <v>55</v>
      </c>
      <c r="C1135">
        <v>4134.6000000000004</v>
      </c>
      <c r="D1135">
        <v>1320</v>
      </c>
      <c r="E1135" t="s">
        <v>1659</v>
      </c>
      <c r="F1135" t="s">
        <v>1659</v>
      </c>
      <c r="G1135" t="str">
        <f>VLOOKUP(F1135,'전체(대표)'!$C$2:$J$420,3,FALSE)</f>
        <v>무농약농산물</v>
      </c>
      <c r="H1135" t="str">
        <f>VLOOKUP(F1135,'전체(대표)'!$C$2:$J$420,4,FALSE)</f>
        <v>칠성친환경늦들작목반</v>
      </c>
      <c r="I1135">
        <f>VLOOKUP(F1135,'전체(대표)'!$C$2:$J$420,5,FALSE)</f>
        <v>24</v>
      </c>
      <c r="J1135" t="str">
        <f>VLOOKUP(F1135,'전체(대표)'!$C$2:$J$420,6,FALSE)</f>
        <v xml:space="preserve">충청북도 괴산군 칠성면 </v>
      </c>
      <c r="K1135" t="str">
        <f>VLOOKUP(F1135,'전체(대표)'!$C$2:$J$420,8,FALSE)</f>
        <v>2022-10-20</v>
      </c>
    </row>
    <row r="1136" spans="1:11" x14ac:dyDescent="0.4">
      <c r="A1136" t="s">
        <v>1668</v>
      </c>
      <c r="B1136" t="s">
        <v>44</v>
      </c>
      <c r="C1136">
        <v>9234</v>
      </c>
      <c r="D1136">
        <v>3000</v>
      </c>
      <c r="E1136" t="s">
        <v>1659</v>
      </c>
      <c r="F1136" t="s">
        <v>1659</v>
      </c>
      <c r="G1136" t="str">
        <f>VLOOKUP(F1136,'전체(대표)'!$C$2:$J$420,3,FALSE)</f>
        <v>무농약농산물</v>
      </c>
      <c r="H1136" t="str">
        <f>VLOOKUP(F1136,'전체(대표)'!$C$2:$J$420,4,FALSE)</f>
        <v>칠성친환경늦들작목반</v>
      </c>
      <c r="I1136">
        <f>VLOOKUP(F1136,'전체(대표)'!$C$2:$J$420,5,FALSE)</f>
        <v>24</v>
      </c>
      <c r="J1136" t="str">
        <f>VLOOKUP(F1136,'전체(대표)'!$C$2:$J$420,6,FALSE)</f>
        <v xml:space="preserve">충청북도 괴산군 칠성면 </v>
      </c>
      <c r="K1136" t="str">
        <f>VLOOKUP(F1136,'전체(대표)'!$C$2:$J$420,8,FALSE)</f>
        <v>2022-10-20</v>
      </c>
    </row>
    <row r="1137" spans="1:11" x14ac:dyDescent="0.4">
      <c r="A1137" t="s">
        <v>1669</v>
      </c>
      <c r="B1137" t="s">
        <v>55</v>
      </c>
      <c r="C1137">
        <v>4680</v>
      </c>
      <c r="D1137">
        <v>1500</v>
      </c>
      <c r="E1137" t="s">
        <v>1659</v>
      </c>
      <c r="F1137" t="s">
        <v>1659</v>
      </c>
      <c r="G1137" t="str">
        <f>VLOOKUP(F1137,'전체(대표)'!$C$2:$J$420,3,FALSE)</f>
        <v>무농약농산물</v>
      </c>
      <c r="H1137" t="str">
        <f>VLOOKUP(F1137,'전체(대표)'!$C$2:$J$420,4,FALSE)</f>
        <v>칠성친환경늦들작목반</v>
      </c>
      <c r="I1137">
        <f>VLOOKUP(F1137,'전체(대표)'!$C$2:$J$420,5,FALSE)</f>
        <v>24</v>
      </c>
      <c r="J1137" t="str">
        <f>VLOOKUP(F1137,'전체(대표)'!$C$2:$J$420,6,FALSE)</f>
        <v xml:space="preserve">충청북도 괴산군 칠성면 </v>
      </c>
      <c r="K1137" t="str">
        <f>VLOOKUP(F1137,'전체(대표)'!$C$2:$J$420,8,FALSE)</f>
        <v>2022-10-20</v>
      </c>
    </row>
    <row r="1138" spans="1:11" x14ac:dyDescent="0.4">
      <c r="A1138" t="s">
        <v>1670</v>
      </c>
      <c r="B1138" t="s">
        <v>55</v>
      </c>
      <c r="C1138">
        <v>7912</v>
      </c>
      <c r="D1138">
        <v>2547</v>
      </c>
      <c r="E1138" t="s">
        <v>1659</v>
      </c>
      <c r="F1138" t="s">
        <v>1659</v>
      </c>
      <c r="G1138" t="str">
        <f>VLOOKUP(F1138,'전체(대표)'!$C$2:$J$420,3,FALSE)</f>
        <v>무농약농산물</v>
      </c>
      <c r="H1138" t="str">
        <f>VLOOKUP(F1138,'전체(대표)'!$C$2:$J$420,4,FALSE)</f>
        <v>칠성친환경늦들작목반</v>
      </c>
      <c r="I1138">
        <f>VLOOKUP(F1138,'전체(대표)'!$C$2:$J$420,5,FALSE)</f>
        <v>24</v>
      </c>
      <c r="J1138" t="str">
        <f>VLOOKUP(F1138,'전체(대표)'!$C$2:$J$420,6,FALSE)</f>
        <v xml:space="preserve">충청북도 괴산군 칠성면 </v>
      </c>
      <c r="K1138" t="str">
        <f>VLOOKUP(F1138,'전체(대표)'!$C$2:$J$420,8,FALSE)</f>
        <v>2022-10-20</v>
      </c>
    </row>
    <row r="1139" spans="1:11" x14ac:dyDescent="0.4">
      <c r="A1139" t="s">
        <v>1670</v>
      </c>
      <c r="B1139" t="s">
        <v>55</v>
      </c>
      <c r="C1139">
        <v>3854.4</v>
      </c>
      <c r="D1139">
        <v>1230</v>
      </c>
      <c r="E1139" t="s">
        <v>1659</v>
      </c>
      <c r="F1139" t="s">
        <v>1659</v>
      </c>
      <c r="G1139" t="str">
        <f>VLOOKUP(F1139,'전체(대표)'!$C$2:$J$420,3,FALSE)</f>
        <v>무농약농산물</v>
      </c>
      <c r="H1139" t="str">
        <f>VLOOKUP(F1139,'전체(대표)'!$C$2:$J$420,4,FALSE)</f>
        <v>칠성친환경늦들작목반</v>
      </c>
      <c r="I1139">
        <f>VLOOKUP(F1139,'전체(대표)'!$C$2:$J$420,5,FALSE)</f>
        <v>24</v>
      </c>
      <c r="J1139" t="str">
        <f>VLOOKUP(F1139,'전체(대표)'!$C$2:$J$420,6,FALSE)</f>
        <v xml:space="preserve">충청북도 괴산군 칠성면 </v>
      </c>
      <c r="K1139" t="str">
        <f>VLOOKUP(F1139,'전체(대표)'!$C$2:$J$420,8,FALSE)</f>
        <v>2022-10-20</v>
      </c>
    </row>
    <row r="1140" spans="1:11" x14ac:dyDescent="0.4">
      <c r="A1140" t="s">
        <v>1670</v>
      </c>
      <c r="B1140" t="s">
        <v>44</v>
      </c>
      <c r="C1140">
        <v>5760.1</v>
      </c>
      <c r="D1140">
        <v>1840</v>
      </c>
      <c r="E1140" t="s">
        <v>1659</v>
      </c>
      <c r="F1140" t="s">
        <v>1659</v>
      </c>
      <c r="G1140" t="str">
        <f>VLOOKUP(F1140,'전체(대표)'!$C$2:$J$420,3,FALSE)</f>
        <v>무농약농산물</v>
      </c>
      <c r="H1140" t="str">
        <f>VLOOKUP(F1140,'전체(대표)'!$C$2:$J$420,4,FALSE)</f>
        <v>칠성친환경늦들작목반</v>
      </c>
      <c r="I1140">
        <f>VLOOKUP(F1140,'전체(대표)'!$C$2:$J$420,5,FALSE)</f>
        <v>24</v>
      </c>
      <c r="J1140" t="str">
        <f>VLOOKUP(F1140,'전체(대표)'!$C$2:$J$420,6,FALSE)</f>
        <v xml:space="preserve">충청북도 괴산군 칠성면 </v>
      </c>
      <c r="K1140" t="str">
        <f>VLOOKUP(F1140,'전체(대표)'!$C$2:$J$420,8,FALSE)</f>
        <v>2022-10-20</v>
      </c>
    </row>
    <row r="1141" spans="1:11" x14ac:dyDescent="0.4">
      <c r="A1141" t="s">
        <v>1560</v>
      </c>
      <c r="B1141" t="s">
        <v>55</v>
      </c>
      <c r="C1141">
        <v>2471</v>
      </c>
      <c r="D1141">
        <v>1000</v>
      </c>
      <c r="E1141" t="s">
        <v>1659</v>
      </c>
      <c r="F1141" t="s">
        <v>1659</v>
      </c>
      <c r="G1141" t="str">
        <f>VLOOKUP(F1141,'전체(대표)'!$C$2:$J$420,3,FALSE)</f>
        <v>무농약농산물</v>
      </c>
      <c r="H1141" t="str">
        <f>VLOOKUP(F1141,'전체(대표)'!$C$2:$J$420,4,FALSE)</f>
        <v>칠성친환경늦들작목반</v>
      </c>
      <c r="I1141">
        <f>VLOOKUP(F1141,'전체(대표)'!$C$2:$J$420,5,FALSE)</f>
        <v>24</v>
      </c>
      <c r="J1141" t="str">
        <f>VLOOKUP(F1141,'전체(대표)'!$C$2:$J$420,6,FALSE)</f>
        <v xml:space="preserve">충청북도 괴산군 칠성면 </v>
      </c>
      <c r="K1141" t="str">
        <f>VLOOKUP(F1141,'전체(대표)'!$C$2:$J$420,8,FALSE)</f>
        <v>2022-10-20</v>
      </c>
    </row>
    <row r="1142" spans="1:11" x14ac:dyDescent="0.4">
      <c r="A1142" t="s">
        <v>1560</v>
      </c>
      <c r="B1142" t="s">
        <v>55</v>
      </c>
      <c r="C1142">
        <v>4847</v>
      </c>
      <c r="D1142">
        <v>1550</v>
      </c>
      <c r="E1142" t="s">
        <v>1659</v>
      </c>
      <c r="F1142" t="s">
        <v>1659</v>
      </c>
      <c r="G1142" t="str">
        <f>VLOOKUP(F1142,'전체(대표)'!$C$2:$J$420,3,FALSE)</f>
        <v>무농약농산물</v>
      </c>
      <c r="H1142" t="str">
        <f>VLOOKUP(F1142,'전체(대표)'!$C$2:$J$420,4,FALSE)</f>
        <v>칠성친환경늦들작목반</v>
      </c>
      <c r="I1142">
        <f>VLOOKUP(F1142,'전체(대표)'!$C$2:$J$420,5,FALSE)</f>
        <v>24</v>
      </c>
      <c r="J1142" t="str">
        <f>VLOOKUP(F1142,'전체(대표)'!$C$2:$J$420,6,FALSE)</f>
        <v xml:space="preserve">충청북도 괴산군 칠성면 </v>
      </c>
      <c r="K1142" t="str">
        <f>VLOOKUP(F1142,'전체(대표)'!$C$2:$J$420,8,FALSE)</f>
        <v>2022-10-20</v>
      </c>
    </row>
    <row r="1143" spans="1:11" x14ac:dyDescent="0.4">
      <c r="A1143" t="s">
        <v>1671</v>
      </c>
      <c r="B1143" t="s">
        <v>55</v>
      </c>
      <c r="C1143">
        <v>3795.5</v>
      </c>
      <c r="D1143">
        <v>1210</v>
      </c>
      <c r="E1143" t="s">
        <v>1659</v>
      </c>
      <c r="F1143" t="s">
        <v>1659</v>
      </c>
      <c r="G1143" t="str">
        <f>VLOOKUP(F1143,'전체(대표)'!$C$2:$J$420,3,FALSE)</f>
        <v>무농약농산물</v>
      </c>
      <c r="H1143" t="str">
        <f>VLOOKUP(F1143,'전체(대표)'!$C$2:$J$420,4,FALSE)</f>
        <v>칠성친환경늦들작목반</v>
      </c>
      <c r="I1143">
        <f>VLOOKUP(F1143,'전체(대표)'!$C$2:$J$420,5,FALSE)</f>
        <v>24</v>
      </c>
      <c r="J1143" t="str">
        <f>VLOOKUP(F1143,'전체(대표)'!$C$2:$J$420,6,FALSE)</f>
        <v xml:space="preserve">충청북도 괴산군 칠성면 </v>
      </c>
      <c r="K1143" t="str">
        <f>VLOOKUP(F1143,'전체(대표)'!$C$2:$J$420,8,FALSE)</f>
        <v>2022-10-20</v>
      </c>
    </row>
    <row r="1144" spans="1:11" x14ac:dyDescent="0.4">
      <c r="A1144" t="s">
        <v>1672</v>
      </c>
      <c r="B1144" t="s">
        <v>55</v>
      </c>
      <c r="C1144">
        <v>1910.8</v>
      </c>
      <c r="D1144">
        <v>610</v>
      </c>
      <c r="E1144" t="s">
        <v>1659</v>
      </c>
      <c r="F1144" t="s">
        <v>1659</v>
      </c>
      <c r="G1144" t="str">
        <f>VLOOKUP(F1144,'전체(대표)'!$C$2:$J$420,3,FALSE)</f>
        <v>무농약농산물</v>
      </c>
      <c r="H1144" t="str">
        <f>VLOOKUP(F1144,'전체(대표)'!$C$2:$J$420,4,FALSE)</f>
        <v>칠성친환경늦들작목반</v>
      </c>
      <c r="I1144">
        <f>VLOOKUP(F1144,'전체(대표)'!$C$2:$J$420,5,FALSE)</f>
        <v>24</v>
      </c>
      <c r="J1144" t="str">
        <f>VLOOKUP(F1144,'전체(대표)'!$C$2:$J$420,6,FALSE)</f>
        <v xml:space="preserve">충청북도 괴산군 칠성면 </v>
      </c>
      <c r="K1144" t="str">
        <f>VLOOKUP(F1144,'전체(대표)'!$C$2:$J$420,8,FALSE)</f>
        <v>2022-10-20</v>
      </c>
    </row>
    <row r="1145" spans="1:11" x14ac:dyDescent="0.4">
      <c r="A1145" t="s">
        <v>1673</v>
      </c>
      <c r="B1145" t="s">
        <v>55</v>
      </c>
      <c r="C1145">
        <v>3007.6</v>
      </c>
      <c r="D1145">
        <v>960</v>
      </c>
      <c r="E1145" t="s">
        <v>1659</v>
      </c>
      <c r="F1145" t="s">
        <v>1659</v>
      </c>
      <c r="G1145" t="str">
        <f>VLOOKUP(F1145,'전체(대표)'!$C$2:$J$420,3,FALSE)</f>
        <v>무농약농산물</v>
      </c>
      <c r="H1145" t="str">
        <f>VLOOKUP(F1145,'전체(대표)'!$C$2:$J$420,4,FALSE)</f>
        <v>칠성친환경늦들작목반</v>
      </c>
      <c r="I1145">
        <f>VLOOKUP(F1145,'전체(대표)'!$C$2:$J$420,5,FALSE)</f>
        <v>24</v>
      </c>
      <c r="J1145" t="str">
        <f>VLOOKUP(F1145,'전체(대표)'!$C$2:$J$420,6,FALSE)</f>
        <v xml:space="preserve">충청북도 괴산군 칠성면 </v>
      </c>
      <c r="K1145" t="str">
        <f>VLOOKUP(F1145,'전체(대표)'!$C$2:$J$420,8,FALSE)</f>
        <v>2022-10-20</v>
      </c>
    </row>
    <row r="1146" spans="1:11" x14ac:dyDescent="0.4">
      <c r="A1146" t="s">
        <v>1674</v>
      </c>
      <c r="B1146" t="s">
        <v>55</v>
      </c>
      <c r="C1146">
        <v>2001.6</v>
      </c>
      <c r="D1146">
        <v>640</v>
      </c>
      <c r="E1146" t="s">
        <v>1659</v>
      </c>
      <c r="F1146" t="s">
        <v>1659</v>
      </c>
      <c r="G1146" t="str">
        <f>VLOOKUP(F1146,'전체(대표)'!$C$2:$J$420,3,FALSE)</f>
        <v>무농약농산물</v>
      </c>
      <c r="H1146" t="str">
        <f>VLOOKUP(F1146,'전체(대표)'!$C$2:$J$420,4,FALSE)</f>
        <v>칠성친환경늦들작목반</v>
      </c>
      <c r="I1146">
        <f>VLOOKUP(F1146,'전체(대표)'!$C$2:$J$420,5,FALSE)</f>
        <v>24</v>
      </c>
      <c r="J1146" t="str">
        <f>VLOOKUP(F1146,'전체(대표)'!$C$2:$J$420,6,FALSE)</f>
        <v xml:space="preserve">충청북도 괴산군 칠성면 </v>
      </c>
      <c r="K1146" t="str">
        <f>VLOOKUP(F1146,'전체(대표)'!$C$2:$J$420,8,FALSE)</f>
        <v>2022-10-20</v>
      </c>
    </row>
    <row r="1147" spans="1:11" x14ac:dyDescent="0.4">
      <c r="A1147" t="s">
        <v>1675</v>
      </c>
      <c r="B1147" t="s">
        <v>55</v>
      </c>
      <c r="C1147">
        <v>19569.3</v>
      </c>
      <c r="D1147">
        <v>6270</v>
      </c>
      <c r="E1147" t="s">
        <v>1659</v>
      </c>
      <c r="F1147" t="s">
        <v>1659</v>
      </c>
      <c r="G1147" t="str">
        <f>VLOOKUP(F1147,'전체(대표)'!$C$2:$J$420,3,FALSE)</f>
        <v>무농약농산물</v>
      </c>
      <c r="H1147" t="str">
        <f>VLOOKUP(F1147,'전체(대표)'!$C$2:$J$420,4,FALSE)</f>
        <v>칠성친환경늦들작목반</v>
      </c>
      <c r="I1147">
        <f>VLOOKUP(F1147,'전체(대표)'!$C$2:$J$420,5,FALSE)</f>
        <v>24</v>
      </c>
      <c r="J1147" t="str">
        <f>VLOOKUP(F1147,'전체(대표)'!$C$2:$J$420,6,FALSE)</f>
        <v xml:space="preserve">충청북도 괴산군 칠성면 </v>
      </c>
      <c r="K1147" t="str">
        <f>VLOOKUP(F1147,'전체(대표)'!$C$2:$J$420,8,FALSE)</f>
        <v>2022-10-20</v>
      </c>
    </row>
    <row r="1148" spans="1:11" x14ac:dyDescent="0.4">
      <c r="A1148" t="s">
        <v>1676</v>
      </c>
      <c r="B1148" t="s">
        <v>55</v>
      </c>
      <c r="C1148">
        <v>3014.8</v>
      </c>
      <c r="D1148">
        <v>970</v>
      </c>
      <c r="E1148" t="s">
        <v>1659</v>
      </c>
      <c r="F1148" t="s">
        <v>1659</v>
      </c>
      <c r="G1148" t="str">
        <f>VLOOKUP(F1148,'전체(대표)'!$C$2:$J$420,3,FALSE)</f>
        <v>무농약농산물</v>
      </c>
      <c r="H1148" t="str">
        <f>VLOOKUP(F1148,'전체(대표)'!$C$2:$J$420,4,FALSE)</f>
        <v>칠성친환경늦들작목반</v>
      </c>
      <c r="I1148">
        <f>VLOOKUP(F1148,'전체(대표)'!$C$2:$J$420,5,FALSE)</f>
        <v>24</v>
      </c>
      <c r="J1148" t="str">
        <f>VLOOKUP(F1148,'전체(대표)'!$C$2:$J$420,6,FALSE)</f>
        <v xml:space="preserve">충청북도 괴산군 칠성면 </v>
      </c>
      <c r="K1148" t="str">
        <f>VLOOKUP(F1148,'전체(대표)'!$C$2:$J$420,8,FALSE)</f>
        <v>2022-10-20</v>
      </c>
    </row>
    <row r="1149" spans="1:11" x14ac:dyDescent="0.4">
      <c r="A1149" t="s">
        <v>1677</v>
      </c>
      <c r="B1149" t="s">
        <v>55</v>
      </c>
      <c r="C1149">
        <v>9746</v>
      </c>
      <c r="D1149">
        <v>3150</v>
      </c>
      <c r="E1149" t="s">
        <v>1659</v>
      </c>
      <c r="F1149" t="s">
        <v>1659</v>
      </c>
      <c r="G1149" t="str">
        <f>VLOOKUP(F1149,'전체(대표)'!$C$2:$J$420,3,FALSE)</f>
        <v>무농약농산물</v>
      </c>
      <c r="H1149" t="str">
        <f>VLOOKUP(F1149,'전체(대표)'!$C$2:$J$420,4,FALSE)</f>
        <v>칠성친환경늦들작목반</v>
      </c>
      <c r="I1149">
        <f>VLOOKUP(F1149,'전체(대표)'!$C$2:$J$420,5,FALSE)</f>
        <v>24</v>
      </c>
      <c r="J1149" t="str">
        <f>VLOOKUP(F1149,'전체(대표)'!$C$2:$J$420,6,FALSE)</f>
        <v xml:space="preserve">충청북도 괴산군 칠성면 </v>
      </c>
      <c r="K1149" t="str">
        <f>VLOOKUP(F1149,'전체(대표)'!$C$2:$J$420,8,FALSE)</f>
        <v>2022-10-20</v>
      </c>
    </row>
    <row r="1150" spans="1:11" x14ac:dyDescent="0.4">
      <c r="A1150" t="s">
        <v>1678</v>
      </c>
      <c r="B1150" t="s">
        <v>55</v>
      </c>
      <c r="C1150">
        <v>6317</v>
      </c>
      <c r="D1150">
        <v>2050</v>
      </c>
      <c r="E1150" t="s">
        <v>1659</v>
      </c>
      <c r="F1150" t="s">
        <v>1659</v>
      </c>
      <c r="G1150" t="str">
        <f>VLOOKUP(F1150,'전체(대표)'!$C$2:$J$420,3,FALSE)</f>
        <v>무농약농산물</v>
      </c>
      <c r="H1150" t="str">
        <f>VLOOKUP(F1150,'전체(대표)'!$C$2:$J$420,4,FALSE)</f>
        <v>칠성친환경늦들작목반</v>
      </c>
      <c r="I1150">
        <f>VLOOKUP(F1150,'전체(대표)'!$C$2:$J$420,5,FALSE)</f>
        <v>24</v>
      </c>
      <c r="J1150" t="str">
        <f>VLOOKUP(F1150,'전체(대표)'!$C$2:$J$420,6,FALSE)</f>
        <v xml:space="preserve">충청북도 괴산군 칠성면 </v>
      </c>
      <c r="K1150" t="str">
        <f>VLOOKUP(F1150,'전체(대표)'!$C$2:$J$420,8,FALSE)</f>
        <v>2022-10-20</v>
      </c>
    </row>
    <row r="1151" spans="1:11" x14ac:dyDescent="0.4">
      <c r="A1151" t="s">
        <v>1679</v>
      </c>
      <c r="B1151" t="s">
        <v>44</v>
      </c>
      <c r="C1151">
        <v>4356</v>
      </c>
      <c r="D1151">
        <v>2376</v>
      </c>
      <c r="E1151" t="s">
        <v>1680</v>
      </c>
      <c r="F1151" t="s">
        <v>1680</v>
      </c>
      <c r="G1151" t="str">
        <f>VLOOKUP(F1151,'전체(대표)'!$C$2:$J$420,3,FALSE)</f>
        <v>무농약농산물</v>
      </c>
      <c r="H1151" t="str">
        <f>VLOOKUP(F1151,'전체(대표)'!$C$2:$J$420,4,FALSE)</f>
        <v>불정친환경작목반</v>
      </c>
      <c r="I1151">
        <f>VLOOKUP(F1151,'전체(대표)'!$C$2:$J$420,5,FALSE)</f>
        <v>11</v>
      </c>
      <c r="J1151" t="str">
        <f>VLOOKUP(F1151,'전체(대표)'!$C$2:$J$420,6,FALSE)</f>
        <v xml:space="preserve">충청북도 괴산군 불정면 </v>
      </c>
      <c r="K1151" t="str">
        <f>VLOOKUP(F1151,'전체(대표)'!$C$2:$J$420,8,FALSE)</f>
        <v>2022-10-25</v>
      </c>
    </row>
    <row r="1152" spans="1:11" x14ac:dyDescent="0.4">
      <c r="A1152" t="s">
        <v>1681</v>
      </c>
      <c r="B1152" t="s">
        <v>55</v>
      </c>
      <c r="C1152">
        <v>10066</v>
      </c>
      <c r="D1152">
        <v>6120</v>
      </c>
      <c r="E1152" t="s">
        <v>1680</v>
      </c>
      <c r="F1152" t="s">
        <v>1680</v>
      </c>
      <c r="G1152" t="str">
        <f>VLOOKUP(F1152,'전체(대표)'!$C$2:$J$420,3,FALSE)</f>
        <v>무농약농산물</v>
      </c>
      <c r="H1152" t="str">
        <f>VLOOKUP(F1152,'전체(대표)'!$C$2:$J$420,4,FALSE)</f>
        <v>불정친환경작목반</v>
      </c>
      <c r="I1152">
        <f>VLOOKUP(F1152,'전체(대표)'!$C$2:$J$420,5,FALSE)</f>
        <v>11</v>
      </c>
      <c r="J1152" t="str">
        <f>VLOOKUP(F1152,'전체(대표)'!$C$2:$J$420,6,FALSE)</f>
        <v xml:space="preserve">충청북도 괴산군 불정면 </v>
      </c>
      <c r="K1152" t="str">
        <f>VLOOKUP(F1152,'전체(대표)'!$C$2:$J$420,8,FALSE)</f>
        <v>2022-10-25</v>
      </c>
    </row>
    <row r="1153" spans="1:11" x14ac:dyDescent="0.4">
      <c r="A1153" t="s">
        <v>1681</v>
      </c>
      <c r="B1153" t="s">
        <v>55</v>
      </c>
      <c r="C1153">
        <v>2969</v>
      </c>
      <c r="D1153">
        <v>1810</v>
      </c>
      <c r="E1153" t="s">
        <v>1680</v>
      </c>
      <c r="F1153" t="s">
        <v>1680</v>
      </c>
      <c r="G1153" t="str">
        <f>VLOOKUP(F1153,'전체(대표)'!$C$2:$J$420,3,FALSE)</f>
        <v>무농약농산물</v>
      </c>
      <c r="H1153" t="str">
        <f>VLOOKUP(F1153,'전체(대표)'!$C$2:$J$420,4,FALSE)</f>
        <v>불정친환경작목반</v>
      </c>
      <c r="I1153">
        <f>VLOOKUP(F1153,'전체(대표)'!$C$2:$J$420,5,FALSE)</f>
        <v>11</v>
      </c>
      <c r="J1153" t="str">
        <f>VLOOKUP(F1153,'전체(대표)'!$C$2:$J$420,6,FALSE)</f>
        <v xml:space="preserve">충청북도 괴산군 불정면 </v>
      </c>
      <c r="K1153" t="str">
        <f>VLOOKUP(F1153,'전체(대표)'!$C$2:$J$420,8,FALSE)</f>
        <v>2022-10-25</v>
      </c>
    </row>
    <row r="1154" spans="1:11" x14ac:dyDescent="0.4">
      <c r="A1154" t="s">
        <v>1682</v>
      </c>
      <c r="B1154" t="s">
        <v>44</v>
      </c>
      <c r="C1154">
        <v>2066</v>
      </c>
      <c r="D1154">
        <v>1127</v>
      </c>
      <c r="E1154" t="s">
        <v>1680</v>
      </c>
      <c r="F1154" t="s">
        <v>1680</v>
      </c>
      <c r="G1154" t="str">
        <f>VLOOKUP(F1154,'전체(대표)'!$C$2:$J$420,3,FALSE)</f>
        <v>무농약농산물</v>
      </c>
      <c r="H1154" t="str">
        <f>VLOOKUP(F1154,'전체(대표)'!$C$2:$J$420,4,FALSE)</f>
        <v>불정친환경작목반</v>
      </c>
      <c r="I1154">
        <f>VLOOKUP(F1154,'전체(대표)'!$C$2:$J$420,5,FALSE)</f>
        <v>11</v>
      </c>
      <c r="J1154" t="str">
        <f>VLOOKUP(F1154,'전체(대표)'!$C$2:$J$420,6,FALSE)</f>
        <v xml:space="preserve">충청북도 괴산군 불정면 </v>
      </c>
      <c r="K1154" t="str">
        <f>VLOOKUP(F1154,'전체(대표)'!$C$2:$J$420,8,FALSE)</f>
        <v>2022-10-25</v>
      </c>
    </row>
    <row r="1155" spans="1:11" x14ac:dyDescent="0.4">
      <c r="A1155" t="s">
        <v>1278</v>
      </c>
      <c r="B1155" t="s">
        <v>55</v>
      </c>
      <c r="C1155">
        <v>2949</v>
      </c>
      <c r="D1155">
        <v>1780</v>
      </c>
      <c r="E1155" t="s">
        <v>1680</v>
      </c>
      <c r="F1155" t="s">
        <v>1680</v>
      </c>
      <c r="G1155" t="str">
        <f>VLOOKUP(F1155,'전체(대표)'!$C$2:$J$420,3,FALSE)</f>
        <v>무농약농산물</v>
      </c>
      <c r="H1155" t="str">
        <f>VLOOKUP(F1155,'전체(대표)'!$C$2:$J$420,4,FALSE)</f>
        <v>불정친환경작목반</v>
      </c>
      <c r="I1155">
        <f>VLOOKUP(F1155,'전체(대표)'!$C$2:$J$420,5,FALSE)</f>
        <v>11</v>
      </c>
      <c r="J1155" t="str">
        <f>VLOOKUP(F1155,'전체(대표)'!$C$2:$J$420,6,FALSE)</f>
        <v xml:space="preserve">충청북도 괴산군 불정면 </v>
      </c>
      <c r="K1155" t="str">
        <f>VLOOKUP(F1155,'전체(대표)'!$C$2:$J$420,8,FALSE)</f>
        <v>2022-10-25</v>
      </c>
    </row>
    <row r="1156" spans="1:11" x14ac:dyDescent="0.4">
      <c r="A1156" t="s">
        <v>1683</v>
      </c>
      <c r="B1156" t="s">
        <v>55</v>
      </c>
      <c r="C1156">
        <v>3198</v>
      </c>
      <c r="D1156">
        <v>1744</v>
      </c>
      <c r="E1156" t="s">
        <v>1680</v>
      </c>
      <c r="F1156" t="s">
        <v>1680</v>
      </c>
      <c r="G1156" t="str">
        <f>VLOOKUP(F1156,'전체(대표)'!$C$2:$J$420,3,FALSE)</f>
        <v>무농약농산물</v>
      </c>
      <c r="H1156" t="str">
        <f>VLOOKUP(F1156,'전체(대표)'!$C$2:$J$420,4,FALSE)</f>
        <v>불정친환경작목반</v>
      </c>
      <c r="I1156">
        <f>VLOOKUP(F1156,'전체(대표)'!$C$2:$J$420,5,FALSE)</f>
        <v>11</v>
      </c>
      <c r="J1156" t="str">
        <f>VLOOKUP(F1156,'전체(대표)'!$C$2:$J$420,6,FALSE)</f>
        <v xml:space="preserve">충청북도 괴산군 불정면 </v>
      </c>
      <c r="K1156" t="str">
        <f>VLOOKUP(F1156,'전체(대표)'!$C$2:$J$420,8,FALSE)</f>
        <v>2022-10-25</v>
      </c>
    </row>
    <row r="1157" spans="1:11" x14ac:dyDescent="0.4">
      <c r="A1157" t="s">
        <v>1683</v>
      </c>
      <c r="B1157" t="s">
        <v>44</v>
      </c>
      <c r="C1157">
        <v>11790</v>
      </c>
      <c r="D1157">
        <v>6431</v>
      </c>
      <c r="E1157" t="s">
        <v>1680</v>
      </c>
      <c r="F1157" t="s">
        <v>1680</v>
      </c>
      <c r="G1157" t="str">
        <f>VLOOKUP(F1157,'전체(대표)'!$C$2:$J$420,3,FALSE)</f>
        <v>무농약농산물</v>
      </c>
      <c r="H1157" t="str">
        <f>VLOOKUP(F1157,'전체(대표)'!$C$2:$J$420,4,FALSE)</f>
        <v>불정친환경작목반</v>
      </c>
      <c r="I1157">
        <f>VLOOKUP(F1157,'전체(대표)'!$C$2:$J$420,5,FALSE)</f>
        <v>11</v>
      </c>
      <c r="J1157" t="str">
        <f>VLOOKUP(F1157,'전체(대표)'!$C$2:$J$420,6,FALSE)</f>
        <v xml:space="preserve">충청북도 괴산군 불정면 </v>
      </c>
      <c r="K1157" t="str">
        <f>VLOOKUP(F1157,'전체(대표)'!$C$2:$J$420,8,FALSE)</f>
        <v>2022-10-25</v>
      </c>
    </row>
    <row r="1158" spans="1:11" x14ac:dyDescent="0.4">
      <c r="A1158" t="s">
        <v>1283</v>
      </c>
      <c r="B1158" t="s">
        <v>55</v>
      </c>
      <c r="C1158">
        <v>2790</v>
      </c>
      <c r="D1158">
        <v>1700</v>
      </c>
      <c r="E1158" t="s">
        <v>1680</v>
      </c>
      <c r="F1158" t="s">
        <v>1680</v>
      </c>
      <c r="G1158" t="str">
        <f>VLOOKUP(F1158,'전체(대표)'!$C$2:$J$420,3,FALSE)</f>
        <v>무농약농산물</v>
      </c>
      <c r="H1158" t="str">
        <f>VLOOKUP(F1158,'전체(대표)'!$C$2:$J$420,4,FALSE)</f>
        <v>불정친환경작목반</v>
      </c>
      <c r="I1158">
        <f>VLOOKUP(F1158,'전체(대표)'!$C$2:$J$420,5,FALSE)</f>
        <v>11</v>
      </c>
      <c r="J1158" t="str">
        <f>VLOOKUP(F1158,'전체(대표)'!$C$2:$J$420,6,FALSE)</f>
        <v xml:space="preserve">충청북도 괴산군 불정면 </v>
      </c>
      <c r="K1158" t="str">
        <f>VLOOKUP(F1158,'전체(대표)'!$C$2:$J$420,8,FALSE)</f>
        <v>2022-10-25</v>
      </c>
    </row>
    <row r="1159" spans="1:11" x14ac:dyDescent="0.4">
      <c r="A1159" t="s">
        <v>1684</v>
      </c>
      <c r="B1159" t="s">
        <v>44</v>
      </c>
      <c r="C1159">
        <v>11180</v>
      </c>
      <c r="D1159">
        <v>6099</v>
      </c>
      <c r="E1159" t="s">
        <v>1680</v>
      </c>
      <c r="F1159" t="s">
        <v>1680</v>
      </c>
      <c r="G1159" t="str">
        <f>VLOOKUP(F1159,'전체(대표)'!$C$2:$J$420,3,FALSE)</f>
        <v>무농약농산물</v>
      </c>
      <c r="H1159" t="str">
        <f>VLOOKUP(F1159,'전체(대표)'!$C$2:$J$420,4,FALSE)</f>
        <v>불정친환경작목반</v>
      </c>
      <c r="I1159">
        <f>VLOOKUP(F1159,'전체(대표)'!$C$2:$J$420,5,FALSE)</f>
        <v>11</v>
      </c>
      <c r="J1159" t="str">
        <f>VLOOKUP(F1159,'전체(대표)'!$C$2:$J$420,6,FALSE)</f>
        <v xml:space="preserve">충청북도 괴산군 불정면 </v>
      </c>
      <c r="K1159" t="str">
        <f>VLOOKUP(F1159,'전체(대표)'!$C$2:$J$420,8,FALSE)</f>
        <v>2022-10-25</v>
      </c>
    </row>
    <row r="1160" spans="1:11" x14ac:dyDescent="0.4">
      <c r="A1160" t="s">
        <v>1684</v>
      </c>
      <c r="B1160" t="s">
        <v>44</v>
      </c>
      <c r="C1160">
        <v>10628</v>
      </c>
      <c r="D1160">
        <v>6442</v>
      </c>
      <c r="E1160" t="s">
        <v>1680</v>
      </c>
      <c r="F1160" t="s">
        <v>1680</v>
      </c>
      <c r="G1160" t="str">
        <f>VLOOKUP(F1160,'전체(대표)'!$C$2:$J$420,3,FALSE)</f>
        <v>무농약농산물</v>
      </c>
      <c r="H1160" t="str">
        <f>VLOOKUP(F1160,'전체(대표)'!$C$2:$J$420,4,FALSE)</f>
        <v>불정친환경작목반</v>
      </c>
      <c r="I1160">
        <f>VLOOKUP(F1160,'전체(대표)'!$C$2:$J$420,5,FALSE)</f>
        <v>11</v>
      </c>
      <c r="J1160" t="str">
        <f>VLOOKUP(F1160,'전체(대표)'!$C$2:$J$420,6,FALSE)</f>
        <v xml:space="preserve">충청북도 괴산군 불정면 </v>
      </c>
      <c r="K1160" t="str">
        <f>VLOOKUP(F1160,'전체(대표)'!$C$2:$J$420,8,FALSE)</f>
        <v>2022-10-25</v>
      </c>
    </row>
    <row r="1161" spans="1:11" x14ac:dyDescent="0.4">
      <c r="A1161" t="s">
        <v>1285</v>
      </c>
      <c r="B1161" t="s">
        <v>55</v>
      </c>
      <c r="C1161">
        <v>3824</v>
      </c>
      <c r="D1161">
        <v>2320</v>
      </c>
      <c r="E1161" t="s">
        <v>1680</v>
      </c>
      <c r="F1161" t="s">
        <v>1680</v>
      </c>
      <c r="G1161" t="str">
        <f>VLOOKUP(F1161,'전체(대표)'!$C$2:$J$420,3,FALSE)</f>
        <v>무농약농산물</v>
      </c>
      <c r="H1161" t="str">
        <f>VLOOKUP(F1161,'전체(대표)'!$C$2:$J$420,4,FALSE)</f>
        <v>불정친환경작목반</v>
      </c>
      <c r="I1161">
        <f>VLOOKUP(F1161,'전체(대표)'!$C$2:$J$420,5,FALSE)</f>
        <v>11</v>
      </c>
      <c r="J1161" t="str">
        <f>VLOOKUP(F1161,'전체(대표)'!$C$2:$J$420,6,FALSE)</f>
        <v xml:space="preserve">충청북도 괴산군 불정면 </v>
      </c>
      <c r="K1161" t="str">
        <f>VLOOKUP(F1161,'전체(대표)'!$C$2:$J$420,8,FALSE)</f>
        <v>2022-10-25</v>
      </c>
    </row>
    <row r="1162" spans="1:11" x14ac:dyDescent="0.4">
      <c r="A1162" t="s">
        <v>1685</v>
      </c>
      <c r="B1162" t="s">
        <v>55</v>
      </c>
      <c r="C1162">
        <v>10468</v>
      </c>
      <c r="D1162">
        <v>6342</v>
      </c>
      <c r="E1162" t="s">
        <v>1680</v>
      </c>
      <c r="F1162" t="s">
        <v>1680</v>
      </c>
      <c r="G1162" t="str">
        <f>VLOOKUP(F1162,'전체(대표)'!$C$2:$J$420,3,FALSE)</f>
        <v>무농약농산물</v>
      </c>
      <c r="H1162" t="str">
        <f>VLOOKUP(F1162,'전체(대표)'!$C$2:$J$420,4,FALSE)</f>
        <v>불정친환경작목반</v>
      </c>
      <c r="I1162">
        <f>VLOOKUP(F1162,'전체(대표)'!$C$2:$J$420,5,FALSE)</f>
        <v>11</v>
      </c>
      <c r="J1162" t="str">
        <f>VLOOKUP(F1162,'전체(대표)'!$C$2:$J$420,6,FALSE)</f>
        <v xml:space="preserve">충청북도 괴산군 불정면 </v>
      </c>
      <c r="K1162" t="str">
        <f>VLOOKUP(F1162,'전체(대표)'!$C$2:$J$420,8,FALSE)</f>
        <v>2022-10-25</v>
      </c>
    </row>
    <row r="1163" spans="1:11" x14ac:dyDescent="0.4">
      <c r="A1163" t="s">
        <v>1686</v>
      </c>
      <c r="B1163" t="s">
        <v>44</v>
      </c>
      <c r="C1163">
        <v>1902</v>
      </c>
      <c r="D1163">
        <v>1160</v>
      </c>
      <c r="E1163" t="s">
        <v>1680</v>
      </c>
      <c r="F1163" t="s">
        <v>1680</v>
      </c>
      <c r="G1163" t="str">
        <f>VLOOKUP(F1163,'전체(대표)'!$C$2:$J$420,3,FALSE)</f>
        <v>무농약농산물</v>
      </c>
      <c r="H1163" t="str">
        <f>VLOOKUP(F1163,'전체(대표)'!$C$2:$J$420,4,FALSE)</f>
        <v>불정친환경작목반</v>
      </c>
      <c r="I1163">
        <f>VLOOKUP(F1163,'전체(대표)'!$C$2:$J$420,5,FALSE)</f>
        <v>11</v>
      </c>
      <c r="J1163" t="str">
        <f>VLOOKUP(F1163,'전체(대표)'!$C$2:$J$420,6,FALSE)</f>
        <v xml:space="preserve">충청북도 괴산군 불정면 </v>
      </c>
      <c r="K1163" t="str">
        <f>VLOOKUP(F1163,'전체(대표)'!$C$2:$J$420,8,FALSE)</f>
        <v>2022-10-25</v>
      </c>
    </row>
    <row r="1164" spans="1:11" x14ac:dyDescent="0.4">
      <c r="A1164" t="s">
        <v>1687</v>
      </c>
      <c r="B1164" t="s">
        <v>44</v>
      </c>
      <c r="C1164">
        <v>2148</v>
      </c>
      <c r="D1164">
        <v>1172</v>
      </c>
      <c r="E1164" t="s">
        <v>1680</v>
      </c>
      <c r="F1164" t="s">
        <v>1680</v>
      </c>
      <c r="G1164" t="str">
        <f>VLOOKUP(F1164,'전체(대표)'!$C$2:$J$420,3,FALSE)</f>
        <v>무농약농산물</v>
      </c>
      <c r="H1164" t="str">
        <f>VLOOKUP(F1164,'전체(대표)'!$C$2:$J$420,4,FALSE)</f>
        <v>불정친환경작목반</v>
      </c>
      <c r="I1164">
        <f>VLOOKUP(F1164,'전체(대표)'!$C$2:$J$420,5,FALSE)</f>
        <v>11</v>
      </c>
      <c r="J1164" t="str">
        <f>VLOOKUP(F1164,'전체(대표)'!$C$2:$J$420,6,FALSE)</f>
        <v xml:space="preserve">충청북도 괴산군 불정면 </v>
      </c>
      <c r="K1164" t="str">
        <f>VLOOKUP(F1164,'전체(대표)'!$C$2:$J$420,8,FALSE)</f>
        <v>2022-10-25</v>
      </c>
    </row>
    <row r="1165" spans="1:11" x14ac:dyDescent="0.4">
      <c r="A1165" t="s">
        <v>514</v>
      </c>
      <c r="B1165" t="s">
        <v>44</v>
      </c>
      <c r="C1165">
        <v>1478</v>
      </c>
      <c r="D1165">
        <v>1250</v>
      </c>
      <c r="E1165" t="s">
        <v>1688</v>
      </c>
      <c r="F1165" t="s">
        <v>1688</v>
      </c>
      <c r="G1165" t="str">
        <f>VLOOKUP(F1165,'전체(대표)'!$C$2:$J$420,3,FALSE)</f>
        <v>무농약농산물</v>
      </c>
      <c r="H1165" t="str">
        <f>VLOOKUP(F1165,'전체(대표)'!$C$2:$J$420,4,FALSE)</f>
        <v>이재성</v>
      </c>
      <c r="I1165">
        <f>VLOOKUP(F1165,'전체(대표)'!$C$2:$J$420,5,FALSE)</f>
        <v>1</v>
      </c>
      <c r="J1165" t="str">
        <f>VLOOKUP(F1165,'전체(대표)'!$C$2:$J$420,6,FALSE)</f>
        <v xml:space="preserve">충청북도 괴산군 문광면 </v>
      </c>
      <c r="K1165" t="str">
        <f>VLOOKUP(F1165,'전체(대표)'!$C$2:$J$420,8,FALSE)</f>
        <v>2022-10-22</v>
      </c>
    </row>
    <row r="1166" spans="1:11" x14ac:dyDescent="0.4">
      <c r="A1166" t="s">
        <v>516</v>
      </c>
      <c r="B1166" t="s">
        <v>55</v>
      </c>
      <c r="C1166">
        <v>7812</v>
      </c>
      <c r="D1166">
        <v>4737</v>
      </c>
      <c r="E1166" t="s">
        <v>1689</v>
      </c>
      <c r="F1166" t="s">
        <v>1689</v>
      </c>
      <c r="G1166" t="str">
        <f>VLOOKUP(F1166,'전체(대표)'!$C$2:$J$420,3,FALSE)</f>
        <v>무농약농산물</v>
      </c>
      <c r="H1166" t="str">
        <f>VLOOKUP(F1166,'전체(대표)'!$C$2:$J$420,4,FALSE)</f>
        <v>이재정</v>
      </c>
      <c r="I1166">
        <f>VLOOKUP(F1166,'전체(대표)'!$C$2:$J$420,5,FALSE)</f>
        <v>1</v>
      </c>
      <c r="J1166" t="str">
        <f>VLOOKUP(F1166,'전체(대표)'!$C$2:$J$420,6,FALSE)</f>
        <v xml:space="preserve">충청북도 괴산군 문광면 </v>
      </c>
      <c r="K1166" t="str">
        <f>VLOOKUP(F1166,'전체(대표)'!$C$2:$J$420,8,FALSE)</f>
        <v>2022-10-22</v>
      </c>
    </row>
    <row r="1167" spans="1:11" x14ac:dyDescent="0.4">
      <c r="A1167" t="s">
        <v>516</v>
      </c>
      <c r="B1167" t="s">
        <v>44</v>
      </c>
      <c r="C1167">
        <v>15128</v>
      </c>
      <c r="D1167">
        <v>9163</v>
      </c>
      <c r="E1167" t="s">
        <v>1689</v>
      </c>
      <c r="F1167" t="s">
        <v>1689</v>
      </c>
      <c r="G1167" t="str">
        <f>VLOOKUP(F1167,'전체(대표)'!$C$2:$J$420,3,FALSE)</f>
        <v>무농약농산물</v>
      </c>
      <c r="H1167" t="str">
        <f>VLOOKUP(F1167,'전체(대표)'!$C$2:$J$420,4,FALSE)</f>
        <v>이재정</v>
      </c>
      <c r="I1167">
        <f>VLOOKUP(F1167,'전체(대표)'!$C$2:$J$420,5,FALSE)</f>
        <v>1</v>
      </c>
      <c r="J1167" t="str">
        <f>VLOOKUP(F1167,'전체(대표)'!$C$2:$J$420,6,FALSE)</f>
        <v xml:space="preserve">충청북도 괴산군 문광면 </v>
      </c>
      <c r="K1167" t="str">
        <f>VLOOKUP(F1167,'전체(대표)'!$C$2:$J$420,8,FALSE)</f>
        <v>2022-10-22</v>
      </c>
    </row>
    <row r="1168" spans="1:11" x14ac:dyDescent="0.4">
      <c r="A1168" t="s">
        <v>518</v>
      </c>
      <c r="B1168" t="s">
        <v>44</v>
      </c>
      <c r="C1168">
        <v>6044</v>
      </c>
      <c r="D1168">
        <v>3660</v>
      </c>
      <c r="E1168" t="s">
        <v>1690</v>
      </c>
      <c r="F1168" t="s">
        <v>1690</v>
      </c>
      <c r="G1168" t="str">
        <f>VLOOKUP(F1168,'전체(대표)'!$C$2:$J$420,3,FALSE)</f>
        <v>무농약농산물</v>
      </c>
      <c r="H1168" t="str">
        <f>VLOOKUP(F1168,'전체(대표)'!$C$2:$J$420,4,FALSE)</f>
        <v>김태완</v>
      </c>
      <c r="I1168">
        <f>VLOOKUP(F1168,'전체(대표)'!$C$2:$J$420,5,FALSE)</f>
        <v>1</v>
      </c>
      <c r="J1168" t="str">
        <f>VLOOKUP(F1168,'전체(대표)'!$C$2:$J$420,6,FALSE)</f>
        <v xml:space="preserve">충청북도 괴산군 문광면 </v>
      </c>
      <c r="K1168" t="str">
        <f>VLOOKUP(F1168,'전체(대표)'!$C$2:$J$420,8,FALSE)</f>
        <v>2022-10-22</v>
      </c>
    </row>
    <row r="1169" spans="1:11" x14ac:dyDescent="0.4">
      <c r="A1169" t="s">
        <v>520</v>
      </c>
      <c r="B1169" t="s">
        <v>44</v>
      </c>
      <c r="C1169">
        <v>992</v>
      </c>
      <c r="D1169">
        <v>600</v>
      </c>
      <c r="E1169" t="s">
        <v>1691</v>
      </c>
      <c r="F1169" t="s">
        <v>1691</v>
      </c>
      <c r="G1169" t="str">
        <f>VLOOKUP(F1169,'전체(대표)'!$C$2:$J$420,3,FALSE)</f>
        <v>무농약농산물</v>
      </c>
      <c r="H1169" t="str">
        <f>VLOOKUP(F1169,'전체(대표)'!$C$2:$J$420,4,FALSE)</f>
        <v>조춘례</v>
      </c>
      <c r="I1169">
        <f>VLOOKUP(F1169,'전체(대표)'!$C$2:$J$420,5,FALSE)</f>
        <v>1</v>
      </c>
      <c r="J1169" t="str">
        <f>VLOOKUP(F1169,'전체(대표)'!$C$2:$J$420,6,FALSE)</f>
        <v xml:space="preserve">충청북도 괴산군 문광면 </v>
      </c>
      <c r="K1169" t="str">
        <f>VLOOKUP(F1169,'전체(대표)'!$C$2:$J$420,8,FALSE)</f>
        <v>2022-10-22</v>
      </c>
    </row>
    <row r="1170" spans="1:11" x14ac:dyDescent="0.4">
      <c r="A1170" t="s">
        <v>104</v>
      </c>
      <c r="B1170" t="s">
        <v>37</v>
      </c>
      <c r="C1170">
        <v>10000</v>
      </c>
      <c r="D1170">
        <v>1</v>
      </c>
      <c r="E1170" t="s">
        <v>1692</v>
      </c>
      <c r="F1170" t="s">
        <v>1692</v>
      </c>
      <c r="G1170" t="str">
        <f>VLOOKUP(F1170,'전체(대표)'!$C$2:$J$420,3,FALSE)</f>
        <v>무농약농산물</v>
      </c>
      <c r="H1170" t="str">
        <f>VLOOKUP(F1170,'전체(대표)'!$C$2:$J$420,4,FALSE)</f>
        <v>최정희</v>
      </c>
      <c r="I1170">
        <f>VLOOKUP(F1170,'전체(대표)'!$C$2:$J$420,5,FALSE)</f>
        <v>1</v>
      </c>
      <c r="J1170" t="str">
        <f>VLOOKUP(F1170,'전체(대표)'!$C$2:$J$420,6,FALSE)</f>
        <v xml:space="preserve">충청북도 괴산군 소수면 </v>
      </c>
      <c r="K1170" t="str">
        <f>VLOOKUP(F1170,'전체(대표)'!$C$2:$J$420,8,FALSE)</f>
        <v>2022-10-23</v>
      </c>
    </row>
    <row r="1171" spans="1:11" x14ac:dyDescent="0.4">
      <c r="A1171" t="s">
        <v>523</v>
      </c>
      <c r="B1171" t="s">
        <v>44</v>
      </c>
      <c r="C1171">
        <v>2891</v>
      </c>
      <c r="D1171">
        <v>2550</v>
      </c>
      <c r="E1171" t="s">
        <v>1693</v>
      </c>
      <c r="F1171" t="s">
        <v>1693</v>
      </c>
      <c r="G1171" t="str">
        <f>VLOOKUP(F1171,'전체(대표)'!$C$2:$J$420,3,FALSE)</f>
        <v>무농약농산물</v>
      </c>
      <c r="H1171" t="str">
        <f>VLOOKUP(F1171,'전체(대표)'!$C$2:$J$420,4,FALSE)</f>
        <v>조창선</v>
      </c>
      <c r="I1171">
        <f>VLOOKUP(F1171,'전체(대표)'!$C$2:$J$420,5,FALSE)</f>
        <v>1</v>
      </c>
      <c r="J1171" t="str">
        <f>VLOOKUP(F1171,'전체(대표)'!$C$2:$J$420,6,FALSE)</f>
        <v xml:space="preserve">충청북도 괴산군 문광면 </v>
      </c>
      <c r="K1171" t="str">
        <f>VLOOKUP(F1171,'전체(대표)'!$C$2:$J$420,8,FALSE)</f>
        <v>2022-10-23</v>
      </c>
    </row>
    <row r="1172" spans="1:11" x14ac:dyDescent="0.4">
      <c r="A1172" t="s">
        <v>525</v>
      </c>
      <c r="B1172" t="s">
        <v>44</v>
      </c>
      <c r="C1172">
        <v>4041.1</v>
      </c>
      <c r="D1172">
        <v>3430</v>
      </c>
      <c r="E1172" t="s">
        <v>1694</v>
      </c>
      <c r="F1172" t="s">
        <v>1694</v>
      </c>
      <c r="G1172" t="str">
        <f>VLOOKUP(F1172,'전체(대표)'!$C$2:$J$420,3,FALSE)</f>
        <v>무농약농산물</v>
      </c>
      <c r="H1172" t="str">
        <f>VLOOKUP(F1172,'전체(대표)'!$C$2:$J$420,4,FALSE)</f>
        <v>조태원</v>
      </c>
      <c r="I1172">
        <f>VLOOKUP(F1172,'전체(대표)'!$C$2:$J$420,5,FALSE)</f>
        <v>1</v>
      </c>
      <c r="J1172" t="str">
        <f>VLOOKUP(F1172,'전체(대표)'!$C$2:$J$420,6,FALSE)</f>
        <v xml:space="preserve">충청북도 괴산군 문광면 </v>
      </c>
      <c r="K1172" t="str">
        <f>VLOOKUP(F1172,'전체(대표)'!$C$2:$J$420,8,FALSE)</f>
        <v>2022-10-23</v>
      </c>
    </row>
    <row r="1173" spans="1:11" x14ac:dyDescent="0.4">
      <c r="A1173" t="s">
        <v>527</v>
      </c>
      <c r="B1173" t="s">
        <v>55</v>
      </c>
      <c r="C1173">
        <v>3838</v>
      </c>
      <c r="D1173">
        <v>3256</v>
      </c>
      <c r="E1173" t="s">
        <v>1695</v>
      </c>
      <c r="F1173" t="s">
        <v>1695</v>
      </c>
      <c r="G1173" t="str">
        <f>VLOOKUP(F1173,'전체(대표)'!$C$2:$J$420,3,FALSE)</f>
        <v>무농약농산물</v>
      </c>
      <c r="H1173" t="str">
        <f>VLOOKUP(F1173,'전체(대표)'!$C$2:$J$420,4,FALSE)</f>
        <v>조태인</v>
      </c>
      <c r="I1173">
        <f>VLOOKUP(F1173,'전체(대표)'!$C$2:$J$420,5,FALSE)</f>
        <v>1</v>
      </c>
      <c r="J1173" t="str">
        <f>VLOOKUP(F1173,'전체(대표)'!$C$2:$J$420,6,FALSE)</f>
        <v xml:space="preserve">충청북도 괴산군 문광면 </v>
      </c>
      <c r="K1173" t="str">
        <f>VLOOKUP(F1173,'전체(대표)'!$C$2:$J$420,8,FALSE)</f>
        <v>2022-10-23</v>
      </c>
    </row>
    <row r="1174" spans="1:11" x14ac:dyDescent="0.4">
      <c r="A1174" t="s">
        <v>527</v>
      </c>
      <c r="B1174" t="s">
        <v>44</v>
      </c>
      <c r="C1174">
        <v>2758</v>
      </c>
      <c r="D1174">
        <v>2340</v>
      </c>
      <c r="E1174" t="s">
        <v>1695</v>
      </c>
      <c r="F1174" t="s">
        <v>1695</v>
      </c>
      <c r="G1174" t="str">
        <f>VLOOKUP(F1174,'전체(대표)'!$C$2:$J$420,3,FALSE)</f>
        <v>무농약농산물</v>
      </c>
      <c r="H1174" t="str">
        <f>VLOOKUP(F1174,'전체(대표)'!$C$2:$J$420,4,FALSE)</f>
        <v>조태인</v>
      </c>
      <c r="I1174">
        <f>VLOOKUP(F1174,'전체(대표)'!$C$2:$J$420,5,FALSE)</f>
        <v>1</v>
      </c>
      <c r="J1174" t="str">
        <f>VLOOKUP(F1174,'전체(대표)'!$C$2:$J$420,6,FALSE)</f>
        <v xml:space="preserve">충청북도 괴산군 문광면 </v>
      </c>
      <c r="K1174" t="str">
        <f>VLOOKUP(F1174,'전체(대표)'!$C$2:$J$420,8,FALSE)</f>
        <v>2022-10-23</v>
      </c>
    </row>
    <row r="1175" spans="1:11" x14ac:dyDescent="0.4">
      <c r="A1175" t="s">
        <v>527</v>
      </c>
      <c r="B1175" t="s">
        <v>44</v>
      </c>
      <c r="C1175">
        <v>6140</v>
      </c>
      <c r="D1175">
        <v>5209</v>
      </c>
      <c r="E1175" t="s">
        <v>1695</v>
      </c>
      <c r="F1175" t="s">
        <v>1695</v>
      </c>
      <c r="G1175" t="str">
        <f>VLOOKUP(F1175,'전체(대표)'!$C$2:$J$420,3,FALSE)</f>
        <v>무농약농산물</v>
      </c>
      <c r="H1175" t="str">
        <f>VLOOKUP(F1175,'전체(대표)'!$C$2:$J$420,4,FALSE)</f>
        <v>조태인</v>
      </c>
      <c r="I1175">
        <f>VLOOKUP(F1175,'전체(대표)'!$C$2:$J$420,5,FALSE)</f>
        <v>1</v>
      </c>
      <c r="J1175" t="str">
        <f>VLOOKUP(F1175,'전체(대표)'!$C$2:$J$420,6,FALSE)</f>
        <v xml:space="preserve">충청북도 괴산군 문광면 </v>
      </c>
      <c r="K1175" t="str">
        <f>VLOOKUP(F1175,'전체(대표)'!$C$2:$J$420,8,FALSE)</f>
        <v>2022-10-23</v>
      </c>
    </row>
    <row r="1176" spans="1:11" x14ac:dyDescent="0.4">
      <c r="A1176" t="s">
        <v>333</v>
      </c>
      <c r="B1176" t="s">
        <v>1597</v>
      </c>
      <c r="C1176">
        <v>604</v>
      </c>
      <c r="D1176">
        <v>4500</v>
      </c>
      <c r="E1176" t="s">
        <v>1696</v>
      </c>
      <c r="F1176" t="s">
        <v>1696</v>
      </c>
      <c r="G1176" t="str">
        <f>VLOOKUP(F1176,'전체(대표)'!$C$2:$J$420,3,FALSE)</f>
        <v>무농약농산물</v>
      </c>
      <c r="H1176" t="str">
        <f>VLOOKUP(F1176,'전체(대표)'!$C$2:$J$420,4,FALSE)</f>
        <v>김종태</v>
      </c>
      <c r="I1176">
        <f>VLOOKUP(F1176,'전체(대표)'!$C$2:$J$420,5,FALSE)</f>
        <v>1</v>
      </c>
      <c r="J1176" t="str">
        <f>VLOOKUP(F1176,'전체(대표)'!$C$2:$J$420,6,FALSE)</f>
        <v xml:space="preserve">충청북도 괴산군 불정면 </v>
      </c>
      <c r="K1176" t="str">
        <f>VLOOKUP(F1176,'전체(대표)'!$C$2:$J$420,8,FALSE)</f>
        <v>2022-11-06</v>
      </c>
    </row>
    <row r="1177" spans="1:11" x14ac:dyDescent="0.4">
      <c r="A1177" t="s">
        <v>333</v>
      </c>
      <c r="B1177" t="s">
        <v>1697</v>
      </c>
      <c r="C1177">
        <v>600</v>
      </c>
      <c r="D1177">
        <v>500</v>
      </c>
      <c r="E1177" t="s">
        <v>1696</v>
      </c>
      <c r="F1177" t="s">
        <v>1696</v>
      </c>
      <c r="G1177" t="str">
        <f>VLOOKUP(F1177,'전체(대표)'!$C$2:$J$420,3,FALSE)</f>
        <v>무농약농산물</v>
      </c>
      <c r="H1177" t="str">
        <f>VLOOKUP(F1177,'전체(대표)'!$C$2:$J$420,4,FALSE)</f>
        <v>김종태</v>
      </c>
      <c r="I1177">
        <f>VLOOKUP(F1177,'전체(대표)'!$C$2:$J$420,5,FALSE)</f>
        <v>1</v>
      </c>
      <c r="J1177" t="str">
        <f>VLOOKUP(F1177,'전체(대표)'!$C$2:$J$420,6,FALSE)</f>
        <v xml:space="preserve">충청북도 괴산군 불정면 </v>
      </c>
      <c r="K1177" t="str">
        <f>VLOOKUP(F1177,'전체(대표)'!$C$2:$J$420,8,FALSE)</f>
        <v>2022-11-06</v>
      </c>
    </row>
    <row r="1178" spans="1:11" x14ac:dyDescent="0.4">
      <c r="A1178" t="s">
        <v>333</v>
      </c>
      <c r="B1178" t="s">
        <v>1698</v>
      </c>
      <c r="C1178">
        <v>400</v>
      </c>
      <c r="D1178">
        <v>2000</v>
      </c>
      <c r="E1178" t="s">
        <v>1696</v>
      </c>
      <c r="F1178" t="s">
        <v>1696</v>
      </c>
      <c r="G1178" t="str">
        <f>VLOOKUP(F1178,'전체(대표)'!$C$2:$J$420,3,FALSE)</f>
        <v>무농약농산물</v>
      </c>
      <c r="H1178" t="str">
        <f>VLOOKUP(F1178,'전체(대표)'!$C$2:$J$420,4,FALSE)</f>
        <v>김종태</v>
      </c>
      <c r="I1178">
        <f>VLOOKUP(F1178,'전체(대표)'!$C$2:$J$420,5,FALSE)</f>
        <v>1</v>
      </c>
      <c r="J1178" t="str">
        <f>VLOOKUP(F1178,'전체(대표)'!$C$2:$J$420,6,FALSE)</f>
        <v xml:space="preserve">충청북도 괴산군 불정면 </v>
      </c>
      <c r="K1178" t="str">
        <f>VLOOKUP(F1178,'전체(대표)'!$C$2:$J$420,8,FALSE)</f>
        <v>2022-11-06</v>
      </c>
    </row>
    <row r="1179" spans="1:11" x14ac:dyDescent="0.4">
      <c r="A1179" t="s">
        <v>333</v>
      </c>
      <c r="B1179" t="s">
        <v>542</v>
      </c>
      <c r="C1179">
        <v>277</v>
      </c>
      <c r="D1179">
        <v>150</v>
      </c>
      <c r="E1179" t="s">
        <v>1696</v>
      </c>
      <c r="F1179" t="s">
        <v>1696</v>
      </c>
      <c r="G1179" t="str">
        <f>VLOOKUP(F1179,'전체(대표)'!$C$2:$J$420,3,FALSE)</f>
        <v>무농약농산물</v>
      </c>
      <c r="H1179" t="str">
        <f>VLOOKUP(F1179,'전체(대표)'!$C$2:$J$420,4,FALSE)</f>
        <v>김종태</v>
      </c>
      <c r="I1179">
        <f>VLOOKUP(F1179,'전체(대표)'!$C$2:$J$420,5,FALSE)</f>
        <v>1</v>
      </c>
      <c r="J1179" t="str">
        <f>VLOOKUP(F1179,'전체(대표)'!$C$2:$J$420,6,FALSE)</f>
        <v xml:space="preserve">충청북도 괴산군 불정면 </v>
      </c>
      <c r="K1179" t="str">
        <f>VLOOKUP(F1179,'전체(대표)'!$C$2:$J$420,8,FALSE)</f>
        <v>2022-11-06</v>
      </c>
    </row>
    <row r="1180" spans="1:11" x14ac:dyDescent="0.4">
      <c r="A1180" t="s">
        <v>333</v>
      </c>
      <c r="B1180" t="s">
        <v>1699</v>
      </c>
      <c r="C1180">
        <v>200</v>
      </c>
      <c r="D1180">
        <v>1200</v>
      </c>
      <c r="E1180" t="s">
        <v>1696</v>
      </c>
      <c r="F1180" t="s">
        <v>1696</v>
      </c>
      <c r="G1180" t="str">
        <f>VLOOKUP(F1180,'전체(대표)'!$C$2:$J$420,3,FALSE)</f>
        <v>무농약농산물</v>
      </c>
      <c r="H1180" t="str">
        <f>VLOOKUP(F1180,'전체(대표)'!$C$2:$J$420,4,FALSE)</f>
        <v>김종태</v>
      </c>
      <c r="I1180">
        <f>VLOOKUP(F1180,'전체(대표)'!$C$2:$J$420,5,FALSE)</f>
        <v>1</v>
      </c>
      <c r="J1180" t="str">
        <f>VLOOKUP(F1180,'전체(대표)'!$C$2:$J$420,6,FALSE)</f>
        <v xml:space="preserve">충청북도 괴산군 불정면 </v>
      </c>
      <c r="K1180" t="str">
        <f>VLOOKUP(F1180,'전체(대표)'!$C$2:$J$420,8,FALSE)</f>
        <v>2022-11-06</v>
      </c>
    </row>
    <row r="1181" spans="1:11" x14ac:dyDescent="0.4">
      <c r="A1181" t="s">
        <v>333</v>
      </c>
      <c r="B1181" t="s">
        <v>37</v>
      </c>
      <c r="C1181">
        <v>49964</v>
      </c>
      <c r="D1181">
        <v>1</v>
      </c>
      <c r="E1181" t="s">
        <v>1696</v>
      </c>
      <c r="F1181" t="s">
        <v>1696</v>
      </c>
      <c r="G1181" t="str">
        <f>VLOOKUP(F1181,'전체(대표)'!$C$2:$J$420,3,FALSE)</f>
        <v>무농약농산물</v>
      </c>
      <c r="H1181" t="str">
        <f>VLOOKUP(F1181,'전체(대표)'!$C$2:$J$420,4,FALSE)</f>
        <v>김종태</v>
      </c>
      <c r="I1181">
        <f>VLOOKUP(F1181,'전체(대표)'!$C$2:$J$420,5,FALSE)</f>
        <v>1</v>
      </c>
      <c r="J1181" t="str">
        <f>VLOOKUP(F1181,'전체(대표)'!$C$2:$J$420,6,FALSE)</f>
        <v xml:space="preserve">충청북도 괴산군 불정면 </v>
      </c>
      <c r="K1181" t="str">
        <f>VLOOKUP(F1181,'전체(대표)'!$C$2:$J$420,8,FALSE)</f>
        <v>2022-11-06</v>
      </c>
    </row>
    <row r="1182" spans="1:11" x14ac:dyDescent="0.4">
      <c r="A1182" t="s">
        <v>333</v>
      </c>
      <c r="B1182" t="s">
        <v>1424</v>
      </c>
      <c r="C1182">
        <v>2180</v>
      </c>
      <c r="D1182">
        <v>15200</v>
      </c>
      <c r="E1182" t="s">
        <v>1696</v>
      </c>
      <c r="F1182" t="s">
        <v>1696</v>
      </c>
      <c r="G1182" t="str">
        <f>VLOOKUP(F1182,'전체(대표)'!$C$2:$J$420,3,FALSE)</f>
        <v>무농약농산물</v>
      </c>
      <c r="H1182" t="str">
        <f>VLOOKUP(F1182,'전체(대표)'!$C$2:$J$420,4,FALSE)</f>
        <v>김종태</v>
      </c>
      <c r="I1182">
        <f>VLOOKUP(F1182,'전체(대표)'!$C$2:$J$420,5,FALSE)</f>
        <v>1</v>
      </c>
      <c r="J1182" t="str">
        <f>VLOOKUP(F1182,'전체(대표)'!$C$2:$J$420,6,FALSE)</f>
        <v xml:space="preserve">충청북도 괴산군 불정면 </v>
      </c>
      <c r="K1182" t="str">
        <f>VLOOKUP(F1182,'전체(대표)'!$C$2:$J$420,8,FALSE)</f>
        <v>2022-11-06</v>
      </c>
    </row>
    <row r="1183" spans="1:11" x14ac:dyDescent="0.4">
      <c r="A1183" t="s">
        <v>333</v>
      </c>
      <c r="B1183" t="s">
        <v>1424</v>
      </c>
      <c r="C1183">
        <v>670</v>
      </c>
      <c r="D1183">
        <v>4500</v>
      </c>
      <c r="E1183" t="s">
        <v>1696</v>
      </c>
      <c r="F1183" t="s">
        <v>1696</v>
      </c>
      <c r="G1183" t="str">
        <f>VLOOKUP(F1183,'전체(대표)'!$C$2:$J$420,3,FALSE)</f>
        <v>무농약농산물</v>
      </c>
      <c r="H1183" t="str">
        <f>VLOOKUP(F1183,'전체(대표)'!$C$2:$J$420,4,FALSE)</f>
        <v>김종태</v>
      </c>
      <c r="I1183">
        <f>VLOOKUP(F1183,'전체(대표)'!$C$2:$J$420,5,FALSE)</f>
        <v>1</v>
      </c>
      <c r="J1183" t="str">
        <f>VLOOKUP(F1183,'전체(대표)'!$C$2:$J$420,6,FALSE)</f>
        <v xml:space="preserve">충청북도 괴산군 불정면 </v>
      </c>
      <c r="K1183" t="str">
        <f>VLOOKUP(F1183,'전체(대표)'!$C$2:$J$420,8,FALSE)</f>
        <v>2022-11-06</v>
      </c>
    </row>
    <row r="1184" spans="1:11" x14ac:dyDescent="0.4">
      <c r="A1184" t="s">
        <v>333</v>
      </c>
      <c r="B1184" t="s">
        <v>910</v>
      </c>
      <c r="C1184">
        <v>610</v>
      </c>
      <c r="D1184">
        <v>1000</v>
      </c>
      <c r="E1184" t="s">
        <v>1696</v>
      </c>
      <c r="F1184" t="s">
        <v>1696</v>
      </c>
      <c r="G1184" t="str">
        <f>VLOOKUP(F1184,'전체(대표)'!$C$2:$J$420,3,FALSE)</f>
        <v>무농약농산물</v>
      </c>
      <c r="H1184" t="str">
        <f>VLOOKUP(F1184,'전체(대표)'!$C$2:$J$420,4,FALSE)</f>
        <v>김종태</v>
      </c>
      <c r="I1184">
        <f>VLOOKUP(F1184,'전체(대표)'!$C$2:$J$420,5,FALSE)</f>
        <v>1</v>
      </c>
      <c r="J1184" t="str">
        <f>VLOOKUP(F1184,'전체(대표)'!$C$2:$J$420,6,FALSE)</f>
        <v xml:space="preserve">충청북도 괴산군 불정면 </v>
      </c>
      <c r="K1184" t="str">
        <f>VLOOKUP(F1184,'전체(대표)'!$C$2:$J$420,8,FALSE)</f>
        <v>2022-11-06</v>
      </c>
    </row>
    <row r="1185" spans="1:11" x14ac:dyDescent="0.4">
      <c r="A1185" t="s">
        <v>333</v>
      </c>
      <c r="B1185" t="s">
        <v>910</v>
      </c>
      <c r="C1185">
        <v>800</v>
      </c>
      <c r="D1185">
        <v>2000</v>
      </c>
      <c r="E1185" t="s">
        <v>1696</v>
      </c>
      <c r="F1185" t="s">
        <v>1696</v>
      </c>
      <c r="G1185" t="str">
        <f>VLOOKUP(F1185,'전체(대표)'!$C$2:$J$420,3,FALSE)</f>
        <v>무농약농산물</v>
      </c>
      <c r="H1185" t="str">
        <f>VLOOKUP(F1185,'전체(대표)'!$C$2:$J$420,4,FALSE)</f>
        <v>김종태</v>
      </c>
      <c r="I1185">
        <f>VLOOKUP(F1185,'전체(대표)'!$C$2:$J$420,5,FALSE)</f>
        <v>1</v>
      </c>
      <c r="J1185" t="str">
        <f>VLOOKUP(F1185,'전체(대표)'!$C$2:$J$420,6,FALSE)</f>
        <v xml:space="preserve">충청북도 괴산군 불정면 </v>
      </c>
      <c r="K1185" t="str">
        <f>VLOOKUP(F1185,'전체(대표)'!$C$2:$J$420,8,FALSE)</f>
        <v>2022-11-06</v>
      </c>
    </row>
    <row r="1186" spans="1:11" x14ac:dyDescent="0.4">
      <c r="A1186" t="s">
        <v>533</v>
      </c>
      <c r="B1186" t="s">
        <v>13</v>
      </c>
      <c r="C1186">
        <v>5170</v>
      </c>
      <c r="D1186">
        <v>17800</v>
      </c>
      <c r="E1186" t="s">
        <v>1700</v>
      </c>
      <c r="F1186" t="s">
        <v>1700</v>
      </c>
      <c r="G1186" t="str">
        <f>VLOOKUP(F1186,'전체(대표)'!$C$2:$J$420,3,FALSE)</f>
        <v>무농약농산물</v>
      </c>
      <c r="H1186" t="str">
        <f>VLOOKUP(F1186,'전체(대표)'!$C$2:$J$420,4,FALSE)</f>
        <v>여점순</v>
      </c>
      <c r="I1186">
        <f>VLOOKUP(F1186,'전체(대표)'!$C$2:$J$420,5,FALSE)</f>
        <v>1</v>
      </c>
      <c r="J1186" t="str">
        <f>VLOOKUP(F1186,'전체(대표)'!$C$2:$J$420,6,FALSE)</f>
        <v xml:space="preserve">충청북도 괴산군 불정면 </v>
      </c>
      <c r="K1186" t="str">
        <f>VLOOKUP(F1186,'전체(대표)'!$C$2:$J$420,8,FALSE)</f>
        <v>2022-11-09</v>
      </c>
    </row>
    <row r="1187" spans="1:11" x14ac:dyDescent="0.4">
      <c r="A1187" t="s">
        <v>533</v>
      </c>
      <c r="B1187" t="s">
        <v>307</v>
      </c>
      <c r="C1187">
        <v>1390</v>
      </c>
      <c r="D1187">
        <v>350</v>
      </c>
      <c r="E1187" t="s">
        <v>1700</v>
      </c>
      <c r="F1187" t="s">
        <v>1700</v>
      </c>
      <c r="G1187" t="str">
        <f>VLOOKUP(F1187,'전체(대표)'!$C$2:$J$420,3,FALSE)</f>
        <v>무농약농산물</v>
      </c>
      <c r="H1187" t="str">
        <f>VLOOKUP(F1187,'전체(대표)'!$C$2:$J$420,4,FALSE)</f>
        <v>여점순</v>
      </c>
      <c r="I1187">
        <f>VLOOKUP(F1187,'전체(대표)'!$C$2:$J$420,5,FALSE)</f>
        <v>1</v>
      </c>
      <c r="J1187" t="str">
        <f>VLOOKUP(F1187,'전체(대표)'!$C$2:$J$420,6,FALSE)</f>
        <v xml:space="preserve">충청북도 괴산군 불정면 </v>
      </c>
      <c r="K1187" t="str">
        <f>VLOOKUP(F1187,'전체(대표)'!$C$2:$J$420,8,FALSE)</f>
        <v>2022-11-09</v>
      </c>
    </row>
    <row r="1188" spans="1:11" x14ac:dyDescent="0.4">
      <c r="A1188" t="s">
        <v>533</v>
      </c>
      <c r="B1188" t="s">
        <v>532</v>
      </c>
      <c r="C1188">
        <v>9890</v>
      </c>
      <c r="D1188">
        <v>20500</v>
      </c>
      <c r="E1188" t="s">
        <v>1700</v>
      </c>
      <c r="F1188" t="s">
        <v>1700</v>
      </c>
      <c r="G1188" t="str">
        <f>VLOOKUP(F1188,'전체(대표)'!$C$2:$J$420,3,FALSE)</f>
        <v>무농약농산물</v>
      </c>
      <c r="H1188" t="str">
        <f>VLOOKUP(F1188,'전체(대표)'!$C$2:$J$420,4,FALSE)</f>
        <v>여점순</v>
      </c>
      <c r="I1188">
        <f>VLOOKUP(F1188,'전체(대표)'!$C$2:$J$420,5,FALSE)</f>
        <v>1</v>
      </c>
      <c r="J1188" t="str">
        <f>VLOOKUP(F1188,'전체(대표)'!$C$2:$J$420,6,FALSE)</f>
        <v xml:space="preserve">충청북도 괴산군 불정면 </v>
      </c>
      <c r="K1188" t="str">
        <f>VLOOKUP(F1188,'전체(대표)'!$C$2:$J$420,8,FALSE)</f>
        <v>2022-11-09</v>
      </c>
    </row>
    <row r="1189" spans="1:11" x14ac:dyDescent="0.4">
      <c r="A1189" t="s">
        <v>533</v>
      </c>
      <c r="B1189" t="s">
        <v>779</v>
      </c>
      <c r="C1189">
        <v>2100</v>
      </c>
      <c r="D1189">
        <v>500</v>
      </c>
      <c r="E1189" t="s">
        <v>1700</v>
      </c>
      <c r="F1189" t="s">
        <v>1700</v>
      </c>
      <c r="G1189" t="str">
        <f>VLOOKUP(F1189,'전체(대표)'!$C$2:$J$420,3,FALSE)</f>
        <v>무농약농산물</v>
      </c>
      <c r="H1189" t="str">
        <f>VLOOKUP(F1189,'전체(대표)'!$C$2:$J$420,4,FALSE)</f>
        <v>여점순</v>
      </c>
      <c r="I1189">
        <f>VLOOKUP(F1189,'전체(대표)'!$C$2:$J$420,5,FALSE)</f>
        <v>1</v>
      </c>
      <c r="J1189" t="str">
        <f>VLOOKUP(F1189,'전체(대표)'!$C$2:$J$420,6,FALSE)</f>
        <v xml:space="preserve">충청북도 괴산군 불정면 </v>
      </c>
      <c r="K1189" t="str">
        <f>VLOOKUP(F1189,'전체(대표)'!$C$2:$J$420,8,FALSE)</f>
        <v>2022-11-09</v>
      </c>
    </row>
    <row r="1190" spans="1:11" x14ac:dyDescent="0.4">
      <c r="A1190" t="s">
        <v>533</v>
      </c>
      <c r="B1190" t="s">
        <v>1314</v>
      </c>
      <c r="C1190">
        <v>2390</v>
      </c>
      <c r="D1190">
        <v>8000</v>
      </c>
      <c r="E1190" t="s">
        <v>1700</v>
      </c>
      <c r="F1190" t="s">
        <v>1700</v>
      </c>
      <c r="G1190" t="str">
        <f>VLOOKUP(F1190,'전체(대표)'!$C$2:$J$420,3,FALSE)</f>
        <v>무농약농산물</v>
      </c>
      <c r="H1190" t="str">
        <f>VLOOKUP(F1190,'전체(대표)'!$C$2:$J$420,4,FALSE)</f>
        <v>여점순</v>
      </c>
      <c r="I1190">
        <f>VLOOKUP(F1190,'전체(대표)'!$C$2:$J$420,5,FALSE)</f>
        <v>1</v>
      </c>
      <c r="J1190" t="str">
        <f>VLOOKUP(F1190,'전체(대표)'!$C$2:$J$420,6,FALSE)</f>
        <v xml:space="preserve">충청북도 괴산군 불정면 </v>
      </c>
      <c r="K1190" t="str">
        <f>VLOOKUP(F1190,'전체(대표)'!$C$2:$J$420,8,FALSE)</f>
        <v>2022-11-09</v>
      </c>
    </row>
    <row r="1191" spans="1:11" x14ac:dyDescent="0.4">
      <c r="A1191" t="s">
        <v>533</v>
      </c>
      <c r="B1191" t="s">
        <v>1701</v>
      </c>
      <c r="C1191">
        <v>600</v>
      </c>
      <c r="D1191">
        <v>200</v>
      </c>
      <c r="E1191" t="s">
        <v>1700</v>
      </c>
      <c r="F1191" t="s">
        <v>1700</v>
      </c>
      <c r="G1191" t="str">
        <f>VLOOKUP(F1191,'전체(대표)'!$C$2:$J$420,3,FALSE)</f>
        <v>무농약농산물</v>
      </c>
      <c r="H1191" t="str">
        <f>VLOOKUP(F1191,'전체(대표)'!$C$2:$J$420,4,FALSE)</f>
        <v>여점순</v>
      </c>
      <c r="I1191">
        <f>VLOOKUP(F1191,'전체(대표)'!$C$2:$J$420,5,FALSE)</f>
        <v>1</v>
      </c>
      <c r="J1191" t="str">
        <f>VLOOKUP(F1191,'전체(대표)'!$C$2:$J$420,6,FALSE)</f>
        <v xml:space="preserve">충청북도 괴산군 불정면 </v>
      </c>
      <c r="K1191" t="str">
        <f>VLOOKUP(F1191,'전체(대표)'!$C$2:$J$420,8,FALSE)</f>
        <v>2022-11-09</v>
      </c>
    </row>
    <row r="1192" spans="1:11" x14ac:dyDescent="0.4">
      <c r="A1192" t="s">
        <v>538</v>
      </c>
      <c r="B1192" t="s">
        <v>537</v>
      </c>
      <c r="C1192">
        <v>2120</v>
      </c>
      <c r="D1192">
        <v>180000</v>
      </c>
      <c r="E1192" t="s">
        <v>1702</v>
      </c>
      <c r="F1192" t="s">
        <v>1702</v>
      </c>
      <c r="G1192" t="str">
        <f>VLOOKUP(F1192,'전체(대표)'!$C$2:$J$420,3,FALSE)</f>
        <v>무농약농산물</v>
      </c>
      <c r="H1192" t="str">
        <f>VLOOKUP(F1192,'전체(대표)'!$C$2:$J$420,4,FALSE)</f>
        <v>정용희</v>
      </c>
      <c r="I1192">
        <f>VLOOKUP(F1192,'전체(대표)'!$C$2:$J$420,5,FALSE)</f>
        <v>1</v>
      </c>
      <c r="J1192" t="str">
        <f>VLOOKUP(F1192,'전체(대표)'!$C$2:$J$420,6,FALSE)</f>
        <v xml:space="preserve">충청북도 괴산군 청안면 </v>
      </c>
      <c r="K1192" t="str">
        <f>VLOOKUP(F1192,'전체(대표)'!$C$2:$J$420,8,FALSE)</f>
        <v>2022-03-11</v>
      </c>
    </row>
    <row r="1193" spans="1:11" x14ac:dyDescent="0.4">
      <c r="A1193" t="s">
        <v>543</v>
      </c>
      <c r="B1193" t="s">
        <v>361</v>
      </c>
      <c r="C1193">
        <v>1000</v>
      </c>
      <c r="D1193">
        <v>600</v>
      </c>
      <c r="E1193" t="s">
        <v>1703</v>
      </c>
      <c r="F1193" t="s">
        <v>1703</v>
      </c>
      <c r="G1193" t="str">
        <f>VLOOKUP(F1193,'전체(대표)'!$C$2:$J$420,3,FALSE)</f>
        <v>무농약농산물</v>
      </c>
      <c r="H1193" t="str">
        <f>VLOOKUP(F1193,'전체(대표)'!$C$2:$J$420,4,FALSE)</f>
        <v>임기도</v>
      </c>
      <c r="I1193">
        <f>VLOOKUP(F1193,'전체(대표)'!$C$2:$J$420,5,FALSE)</f>
        <v>1</v>
      </c>
      <c r="J1193" t="str">
        <f>VLOOKUP(F1193,'전체(대표)'!$C$2:$J$420,6,FALSE)</f>
        <v xml:space="preserve">충청북도 괴산군 장연면 </v>
      </c>
      <c r="K1193" t="str">
        <f>VLOOKUP(F1193,'전체(대표)'!$C$2:$J$420,8,FALSE)</f>
        <v>2022-03-02</v>
      </c>
    </row>
    <row r="1194" spans="1:11" x14ac:dyDescent="0.4">
      <c r="A1194" t="s">
        <v>543</v>
      </c>
      <c r="B1194" t="s">
        <v>13</v>
      </c>
      <c r="C1194">
        <v>3365</v>
      </c>
      <c r="D1194">
        <v>20000</v>
      </c>
      <c r="E1194" t="s">
        <v>1703</v>
      </c>
      <c r="F1194" t="s">
        <v>1703</v>
      </c>
      <c r="G1194" t="str">
        <f>VLOOKUP(F1194,'전체(대표)'!$C$2:$J$420,3,FALSE)</f>
        <v>무농약농산물</v>
      </c>
      <c r="H1194" t="str">
        <f>VLOOKUP(F1194,'전체(대표)'!$C$2:$J$420,4,FALSE)</f>
        <v>임기도</v>
      </c>
      <c r="I1194">
        <f>VLOOKUP(F1194,'전체(대표)'!$C$2:$J$420,5,FALSE)</f>
        <v>1</v>
      </c>
      <c r="J1194" t="str">
        <f>VLOOKUP(F1194,'전체(대표)'!$C$2:$J$420,6,FALSE)</f>
        <v xml:space="preserve">충청북도 괴산군 장연면 </v>
      </c>
      <c r="K1194" t="str">
        <f>VLOOKUP(F1194,'전체(대표)'!$C$2:$J$420,8,FALSE)</f>
        <v>2022-03-02</v>
      </c>
    </row>
    <row r="1195" spans="1:11" x14ac:dyDescent="0.4">
      <c r="A1195" t="s">
        <v>543</v>
      </c>
      <c r="B1195" t="s">
        <v>542</v>
      </c>
      <c r="C1195">
        <v>1000</v>
      </c>
      <c r="D1195">
        <v>180</v>
      </c>
      <c r="E1195" t="s">
        <v>1703</v>
      </c>
      <c r="F1195" t="s">
        <v>1703</v>
      </c>
      <c r="G1195" t="str">
        <f>VLOOKUP(F1195,'전체(대표)'!$C$2:$J$420,3,FALSE)</f>
        <v>무농약농산물</v>
      </c>
      <c r="H1195" t="str">
        <f>VLOOKUP(F1195,'전체(대표)'!$C$2:$J$420,4,FALSE)</f>
        <v>임기도</v>
      </c>
      <c r="I1195">
        <f>VLOOKUP(F1195,'전체(대표)'!$C$2:$J$420,5,FALSE)</f>
        <v>1</v>
      </c>
      <c r="J1195" t="str">
        <f>VLOOKUP(F1195,'전체(대표)'!$C$2:$J$420,6,FALSE)</f>
        <v xml:space="preserve">충청북도 괴산군 장연면 </v>
      </c>
      <c r="K1195" t="str">
        <f>VLOOKUP(F1195,'전체(대표)'!$C$2:$J$420,8,FALSE)</f>
        <v>2022-03-02</v>
      </c>
    </row>
    <row r="1196" spans="1:11" x14ac:dyDescent="0.4">
      <c r="A1196" t="s">
        <v>543</v>
      </c>
      <c r="B1196" t="s">
        <v>60</v>
      </c>
      <c r="C1196">
        <v>3365</v>
      </c>
      <c r="D1196">
        <v>3000</v>
      </c>
      <c r="E1196" t="s">
        <v>1703</v>
      </c>
      <c r="F1196" t="s">
        <v>1703</v>
      </c>
      <c r="G1196" t="str">
        <f>VLOOKUP(F1196,'전체(대표)'!$C$2:$J$420,3,FALSE)</f>
        <v>무농약농산물</v>
      </c>
      <c r="H1196" t="str">
        <f>VLOOKUP(F1196,'전체(대표)'!$C$2:$J$420,4,FALSE)</f>
        <v>임기도</v>
      </c>
      <c r="I1196">
        <f>VLOOKUP(F1196,'전체(대표)'!$C$2:$J$420,5,FALSE)</f>
        <v>1</v>
      </c>
      <c r="J1196" t="str">
        <f>VLOOKUP(F1196,'전체(대표)'!$C$2:$J$420,6,FALSE)</f>
        <v xml:space="preserve">충청북도 괴산군 장연면 </v>
      </c>
      <c r="K1196" t="str">
        <f>VLOOKUP(F1196,'전체(대표)'!$C$2:$J$420,8,FALSE)</f>
        <v>2022-03-02</v>
      </c>
    </row>
    <row r="1197" spans="1:11" x14ac:dyDescent="0.4">
      <c r="A1197" t="s">
        <v>548</v>
      </c>
      <c r="B1197" t="s">
        <v>896</v>
      </c>
      <c r="C1197">
        <v>990</v>
      </c>
      <c r="D1197">
        <v>90</v>
      </c>
      <c r="E1197" t="s">
        <v>1704</v>
      </c>
      <c r="F1197" t="s">
        <v>1704</v>
      </c>
      <c r="G1197" t="str">
        <f>VLOOKUP(F1197,'전체(대표)'!$C$2:$J$420,3,FALSE)</f>
        <v>무농약농산물</v>
      </c>
      <c r="H1197" t="str">
        <f>VLOOKUP(F1197,'전체(대표)'!$C$2:$J$420,4,FALSE)</f>
        <v>김진호</v>
      </c>
      <c r="I1197">
        <f>VLOOKUP(F1197,'전체(대표)'!$C$2:$J$420,5,FALSE)</f>
        <v>1</v>
      </c>
      <c r="J1197" t="str">
        <f>VLOOKUP(F1197,'전체(대표)'!$C$2:$J$420,6,FALSE)</f>
        <v xml:space="preserve">충청북도 괴산군 칠성면 </v>
      </c>
      <c r="K1197" t="str">
        <f>VLOOKUP(F1197,'전체(대표)'!$C$2:$J$420,8,FALSE)</f>
        <v>2022-04-11</v>
      </c>
    </row>
    <row r="1198" spans="1:11" x14ac:dyDescent="0.4">
      <c r="A1198" t="s">
        <v>548</v>
      </c>
      <c r="B1198" t="s">
        <v>446</v>
      </c>
      <c r="C1198">
        <v>3903</v>
      </c>
      <c r="D1198">
        <v>368</v>
      </c>
      <c r="E1198" t="s">
        <v>1704</v>
      </c>
      <c r="F1198" t="s">
        <v>1704</v>
      </c>
      <c r="G1198" t="str">
        <f>VLOOKUP(F1198,'전체(대표)'!$C$2:$J$420,3,FALSE)</f>
        <v>무농약농산물</v>
      </c>
      <c r="H1198" t="str">
        <f>VLOOKUP(F1198,'전체(대표)'!$C$2:$J$420,4,FALSE)</f>
        <v>김진호</v>
      </c>
      <c r="I1198">
        <f>VLOOKUP(F1198,'전체(대표)'!$C$2:$J$420,5,FALSE)</f>
        <v>1</v>
      </c>
      <c r="J1198" t="str">
        <f>VLOOKUP(F1198,'전체(대표)'!$C$2:$J$420,6,FALSE)</f>
        <v xml:space="preserve">충청북도 괴산군 칠성면 </v>
      </c>
      <c r="K1198" t="str">
        <f>VLOOKUP(F1198,'전체(대표)'!$C$2:$J$420,8,FALSE)</f>
        <v>2022-04-11</v>
      </c>
    </row>
    <row r="1199" spans="1:11" x14ac:dyDescent="0.4">
      <c r="A1199" t="s">
        <v>548</v>
      </c>
      <c r="B1199" t="s">
        <v>280</v>
      </c>
      <c r="C1199">
        <v>3973</v>
      </c>
      <c r="D1199">
        <v>385</v>
      </c>
      <c r="E1199" t="s">
        <v>1704</v>
      </c>
      <c r="F1199" t="s">
        <v>1704</v>
      </c>
      <c r="G1199" t="str">
        <f>VLOOKUP(F1199,'전체(대표)'!$C$2:$J$420,3,FALSE)</f>
        <v>무농약농산물</v>
      </c>
      <c r="H1199" t="str">
        <f>VLOOKUP(F1199,'전체(대표)'!$C$2:$J$420,4,FALSE)</f>
        <v>김진호</v>
      </c>
      <c r="I1199">
        <f>VLOOKUP(F1199,'전체(대표)'!$C$2:$J$420,5,FALSE)</f>
        <v>1</v>
      </c>
      <c r="J1199" t="str">
        <f>VLOOKUP(F1199,'전체(대표)'!$C$2:$J$420,6,FALSE)</f>
        <v xml:space="preserve">충청북도 괴산군 칠성면 </v>
      </c>
      <c r="K1199" t="str">
        <f>VLOOKUP(F1199,'전체(대표)'!$C$2:$J$420,8,FALSE)</f>
        <v>2022-04-11</v>
      </c>
    </row>
    <row r="1200" spans="1:11" x14ac:dyDescent="0.4">
      <c r="A1200" t="s">
        <v>548</v>
      </c>
      <c r="B1200" t="s">
        <v>779</v>
      </c>
      <c r="C1200">
        <v>635</v>
      </c>
      <c r="D1200">
        <v>100</v>
      </c>
      <c r="E1200" t="s">
        <v>1704</v>
      </c>
      <c r="F1200" t="s">
        <v>1704</v>
      </c>
      <c r="G1200" t="str">
        <f>VLOOKUP(F1200,'전체(대표)'!$C$2:$J$420,3,FALSE)</f>
        <v>무농약농산물</v>
      </c>
      <c r="H1200" t="str">
        <f>VLOOKUP(F1200,'전체(대표)'!$C$2:$J$420,4,FALSE)</f>
        <v>김진호</v>
      </c>
      <c r="I1200">
        <f>VLOOKUP(F1200,'전체(대표)'!$C$2:$J$420,5,FALSE)</f>
        <v>1</v>
      </c>
      <c r="J1200" t="str">
        <f>VLOOKUP(F1200,'전체(대표)'!$C$2:$J$420,6,FALSE)</f>
        <v xml:space="preserve">충청북도 괴산군 칠성면 </v>
      </c>
      <c r="K1200" t="str">
        <f>VLOOKUP(F1200,'전체(대표)'!$C$2:$J$420,8,FALSE)</f>
        <v>2022-04-11</v>
      </c>
    </row>
    <row r="1201" spans="1:11" x14ac:dyDescent="0.4">
      <c r="A1201" t="s">
        <v>548</v>
      </c>
      <c r="B1201" t="s">
        <v>60</v>
      </c>
      <c r="C1201">
        <v>3738</v>
      </c>
      <c r="D1201">
        <v>1070</v>
      </c>
      <c r="E1201" t="s">
        <v>1704</v>
      </c>
      <c r="F1201" t="s">
        <v>1704</v>
      </c>
      <c r="G1201" t="str">
        <f>VLOOKUP(F1201,'전체(대표)'!$C$2:$J$420,3,FALSE)</f>
        <v>무농약농산물</v>
      </c>
      <c r="H1201" t="str">
        <f>VLOOKUP(F1201,'전체(대표)'!$C$2:$J$420,4,FALSE)</f>
        <v>김진호</v>
      </c>
      <c r="I1201">
        <f>VLOOKUP(F1201,'전체(대표)'!$C$2:$J$420,5,FALSE)</f>
        <v>1</v>
      </c>
      <c r="J1201" t="str">
        <f>VLOOKUP(F1201,'전체(대표)'!$C$2:$J$420,6,FALSE)</f>
        <v xml:space="preserve">충청북도 괴산군 칠성면 </v>
      </c>
      <c r="K1201" t="str">
        <f>VLOOKUP(F1201,'전체(대표)'!$C$2:$J$420,8,FALSE)</f>
        <v>2022-04-11</v>
      </c>
    </row>
    <row r="1202" spans="1:11" x14ac:dyDescent="0.4">
      <c r="A1202" t="s">
        <v>548</v>
      </c>
      <c r="B1202" t="s">
        <v>1450</v>
      </c>
      <c r="C1202">
        <v>594</v>
      </c>
      <c r="D1202">
        <v>150</v>
      </c>
      <c r="E1202" t="s">
        <v>1704</v>
      </c>
      <c r="F1202" t="s">
        <v>1704</v>
      </c>
      <c r="G1202" t="str">
        <f>VLOOKUP(F1202,'전체(대표)'!$C$2:$J$420,3,FALSE)</f>
        <v>무농약농산물</v>
      </c>
      <c r="H1202" t="str">
        <f>VLOOKUP(F1202,'전체(대표)'!$C$2:$J$420,4,FALSE)</f>
        <v>김진호</v>
      </c>
      <c r="I1202">
        <f>VLOOKUP(F1202,'전체(대표)'!$C$2:$J$420,5,FALSE)</f>
        <v>1</v>
      </c>
      <c r="J1202" t="str">
        <f>VLOOKUP(F1202,'전체(대표)'!$C$2:$J$420,6,FALSE)</f>
        <v xml:space="preserve">충청북도 괴산군 칠성면 </v>
      </c>
      <c r="K1202" t="str">
        <f>VLOOKUP(F1202,'전체(대표)'!$C$2:$J$420,8,FALSE)</f>
        <v>2022-04-11</v>
      </c>
    </row>
    <row r="1203" spans="1:11" x14ac:dyDescent="0.4">
      <c r="A1203" t="s">
        <v>548</v>
      </c>
      <c r="B1203" t="s">
        <v>547</v>
      </c>
      <c r="C1203">
        <v>2806</v>
      </c>
      <c r="D1203">
        <v>172</v>
      </c>
      <c r="E1203" t="s">
        <v>1704</v>
      </c>
      <c r="F1203" t="s">
        <v>1704</v>
      </c>
      <c r="G1203" t="str">
        <f>VLOOKUP(F1203,'전체(대표)'!$C$2:$J$420,3,FALSE)</f>
        <v>무농약농산물</v>
      </c>
      <c r="H1203" t="str">
        <f>VLOOKUP(F1203,'전체(대표)'!$C$2:$J$420,4,FALSE)</f>
        <v>김진호</v>
      </c>
      <c r="I1203">
        <f>VLOOKUP(F1203,'전체(대표)'!$C$2:$J$420,5,FALSE)</f>
        <v>1</v>
      </c>
      <c r="J1203" t="str">
        <f>VLOOKUP(F1203,'전체(대표)'!$C$2:$J$420,6,FALSE)</f>
        <v xml:space="preserve">충청북도 괴산군 칠성면 </v>
      </c>
      <c r="K1203" t="str">
        <f>VLOOKUP(F1203,'전체(대표)'!$C$2:$J$420,8,FALSE)</f>
        <v>2022-04-11</v>
      </c>
    </row>
    <row r="1204" spans="1:11" x14ac:dyDescent="0.4">
      <c r="A1204" t="s">
        <v>548</v>
      </c>
      <c r="B1204" t="s">
        <v>719</v>
      </c>
      <c r="C1204">
        <v>1200</v>
      </c>
      <c r="D1204">
        <v>400</v>
      </c>
      <c r="E1204" t="s">
        <v>1704</v>
      </c>
      <c r="F1204" t="s">
        <v>1704</v>
      </c>
      <c r="G1204" t="str">
        <f>VLOOKUP(F1204,'전체(대표)'!$C$2:$J$420,3,FALSE)</f>
        <v>무농약농산물</v>
      </c>
      <c r="H1204" t="str">
        <f>VLOOKUP(F1204,'전체(대표)'!$C$2:$J$420,4,FALSE)</f>
        <v>김진호</v>
      </c>
      <c r="I1204">
        <f>VLOOKUP(F1204,'전체(대표)'!$C$2:$J$420,5,FALSE)</f>
        <v>1</v>
      </c>
      <c r="J1204" t="str">
        <f>VLOOKUP(F1204,'전체(대표)'!$C$2:$J$420,6,FALSE)</f>
        <v xml:space="preserve">충청북도 괴산군 칠성면 </v>
      </c>
      <c r="K1204" t="str">
        <f>VLOOKUP(F1204,'전체(대표)'!$C$2:$J$420,8,FALSE)</f>
        <v>2022-04-11</v>
      </c>
    </row>
    <row r="1205" spans="1:11" x14ac:dyDescent="0.4">
      <c r="A1205" t="s">
        <v>548</v>
      </c>
      <c r="B1205" t="s">
        <v>1332</v>
      </c>
      <c r="C1205">
        <v>198</v>
      </c>
      <c r="D1205">
        <v>10</v>
      </c>
      <c r="E1205" t="s">
        <v>1704</v>
      </c>
      <c r="F1205" t="s">
        <v>1704</v>
      </c>
      <c r="G1205" t="str">
        <f>VLOOKUP(F1205,'전체(대표)'!$C$2:$J$420,3,FALSE)</f>
        <v>무농약농산물</v>
      </c>
      <c r="H1205" t="str">
        <f>VLOOKUP(F1205,'전체(대표)'!$C$2:$J$420,4,FALSE)</f>
        <v>김진호</v>
      </c>
      <c r="I1205">
        <f>VLOOKUP(F1205,'전체(대표)'!$C$2:$J$420,5,FALSE)</f>
        <v>1</v>
      </c>
      <c r="J1205" t="str">
        <f>VLOOKUP(F1205,'전체(대표)'!$C$2:$J$420,6,FALSE)</f>
        <v xml:space="preserve">충청북도 괴산군 칠성면 </v>
      </c>
      <c r="K1205" t="str">
        <f>VLOOKUP(F1205,'전체(대표)'!$C$2:$J$420,8,FALSE)</f>
        <v>2022-04-11</v>
      </c>
    </row>
    <row r="1206" spans="1:11" x14ac:dyDescent="0.4">
      <c r="A1206" t="s">
        <v>552</v>
      </c>
      <c r="B1206" t="s">
        <v>143</v>
      </c>
      <c r="C1206">
        <v>3176</v>
      </c>
      <c r="D1206">
        <v>3000</v>
      </c>
      <c r="E1206" t="s">
        <v>1705</v>
      </c>
      <c r="F1206" t="s">
        <v>1705</v>
      </c>
      <c r="G1206" t="str">
        <f>VLOOKUP(F1206,'전체(대표)'!$C$2:$J$420,3,FALSE)</f>
        <v>무농약농산물</v>
      </c>
      <c r="H1206" t="str">
        <f>VLOOKUP(F1206,'전체(대표)'!$C$2:$J$420,4,FALSE)</f>
        <v>이명순</v>
      </c>
      <c r="I1206">
        <f>VLOOKUP(F1206,'전체(대표)'!$C$2:$J$420,5,FALSE)</f>
        <v>1</v>
      </c>
      <c r="J1206" t="str">
        <f>VLOOKUP(F1206,'전체(대표)'!$C$2:$J$420,6,FALSE)</f>
        <v xml:space="preserve">충청북도 괴산군 사리면 </v>
      </c>
      <c r="K1206" t="str">
        <f>VLOOKUP(F1206,'전체(대표)'!$C$2:$J$420,8,FALSE)</f>
        <v>2022-05-02</v>
      </c>
    </row>
    <row r="1207" spans="1:11" x14ac:dyDescent="0.4">
      <c r="A1207" t="s">
        <v>552</v>
      </c>
      <c r="B1207" t="s">
        <v>180</v>
      </c>
      <c r="C1207">
        <v>3176</v>
      </c>
      <c r="D1207">
        <v>1000</v>
      </c>
      <c r="E1207" t="s">
        <v>1705</v>
      </c>
      <c r="F1207" t="s">
        <v>1705</v>
      </c>
      <c r="G1207" t="str">
        <f>VLOOKUP(F1207,'전체(대표)'!$C$2:$J$420,3,FALSE)</f>
        <v>무농약농산물</v>
      </c>
      <c r="H1207" t="str">
        <f>VLOOKUP(F1207,'전체(대표)'!$C$2:$J$420,4,FALSE)</f>
        <v>이명순</v>
      </c>
      <c r="I1207">
        <f>VLOOKUP(F1207,'전체(대표)'!$C$2:$J$420,5,FALSE)</f>
        <v>1</v>
      </c>
      <c r="J1207" t="str">
        <f>VLOOKUP(F1207,'전체(대표)'!$C$2:$J$420,6,FALSE)</f>
        <v xml:space="preserve">충청북도 괴산군 사리면 </v>
      </c>
      <c r="K1207" t="str">
        <f>VLOOKUP(F1207,'전체(대표)'!$C$2:$J$420,8,FALSE)</f>
        <v>2022-05-02</v>
      </c>
    </row>
    <row r="1208" spans="1:11" x14ac:dyDescent="0.4">
      <c r="A1208" t="s">
        <v>556</v>
      </c>
      <c r="B1208" t="s">
        <v>170</v>
      </c>
      <c r="C1208">
        <v>3990</v>
      </c>
      <c r="D1208">
        <v>1100</v>
      </c>
      <c r="E1208" t="s">
        <v>1706</v>
      </c>
      <c r="F1208" t="s">
        <v>1706</v>
      </c>
      <c r="G1208" t="str">
        <f>VLOOKUP(F1208,'전체(대표)'!$C$2:$J$420,3,FALSE)</f>
        <v>무농약농산물</v>
      </c>
      <c r="H1208" t="str">
        <f>VLOOKUP(F1208,'전체(대표)'!$C$2:$J$420,4,FALSE)</f>
        <v>윤광수</v>
      </c>
      <c r="I1208">
        <f>VLOOKUP(F1208,'전체(대표)'!$C$2:$J$420,5,FALSE)</f>
        <v>1</v>
      </c>
      <c r="J1208" t="str">
        <f>VLOOKUP(F1208,'전체(대표)'!$C$2:$J$420,6,FALSE)</f>
        <v xml:space="preserve">충청북도 괴산군 장연면 </v>
      </c>
      <c r="K1208" t="str">
        <f>VLOOKUP(F1208,'전체(대표)'!$C$2:$J$420,8,FALSE)</f>
        <v>2022-04-22</v>
      </c>
    </row>
    <row r="1209" spans="1:11" x14ac:dyDescent="0.4">
      <c r="A1209" t="s">
        <v>349</v>
      </c>
      <c r="B1209" t="s">
        <v>1296</v>
      </c>
      <c r="C1209">
        <v>1892</v>
      </c>
      <c r="D1209">
        <v>2300</v>
      </c>
      <c r="E1209" t="s">
        <v>1707</v>
      </c>
      <c r="F1209" t="s">
        <v>1707</v>
      </c>
      <c r="G1209" t="str">
        <f>VLOOKUP(F1209,'전체(대표)'!$C$2:$J$420,3,FALSE)</f>
        <v>무농약농산물</v>
      </c>
      <c r="H1209" t="str">
        <f>VLOOKUP(F1209,'전체(대표)'!$C$2:$J$420,4,FALSE)</f>
        <v>채동중</v>
      </c>
      <c r="I1209">
        <f>VLOOKUP(F1209,'전체(대표)'!$C$2:$J$420,5,FALSE)</f>
        <v>1</v>
      </c>
      <c r="J1209" t="str">
        <f>VLOOKUP(F1209,'전체(대표)'!$C$2:$J$420,6,FALSE)</f>
        <v xml:space="preserve">충청북도 괴산군 청천면 </v>
      </c>
      <c r="K1209" t="str">
        <f>VLOOKUP(F1209,'전체(대표)'!$C$2:$J$420,8,FALSE)</f>
        <v>2022-05-22</v>
      </c>
    </row>
    <row r="1210" spans="1:11" x14ac:dyDescent="0.4">
      <c r="A1210" t="s">
        <v>349</v>
      </c>
      <c r="B1210" t="s">
        <v>285</v>
      </c>
      <c r="C1210">
        <v>2211</v>
      </c>
      <c r="D1210">
        <v>1</v>
      </c>
      <c r="E1210" t="s">
        <v>1707</v>
      </c>
      <c r="F1210" t="s">
        <v>1707</v>
      </c>
      <c r="G1210" t="str">
        <f>VLOOKUP(F1210,'전체(대표)'!$C$2:$J$420,3,FALSE)</f>
        <v>무농약농산물</v>
      </c>
      <c r="H1210" t="str">
        <f>VLOOKUP(F1210,'전체(대표)'!$C$2:$J$420,4,FALSE)</f>
        <v>채동중</v>
      </c>
      <c r="I1210">
        <f>VLOOKUP(F1210,'전체(대표)'!$C$2:$J$420,5,FALSE)</f>
        <v>1</v>
      </c>
      <c r="J1210" t="str">
        <f>VLOOKUP(F1210,'전체(대표)'!$C$2:$J$420,6,FALSE)</f>
        <v xml:space="preserve">충청북도 괴산군 청천면 </v>
      </c>
      <c r="K1210" t="str">
        <f>VLOOKUP(F1210,'전체(대표)'!$C$2:$J$420,8,FALSE)</f>
        <v>2022-05-22</v>
      </c>
    </row>
    <row r="1211" spans="1:11" x14ac:dyDescent="0.4">
      <c r="A1211" t="s">
        <v>562</v>
      </c>
      <c r="B1211" t="s">
        <v>67</v>
      </c>
      <c r="C1211">
        <v>670</v>
      </c>
      <c r="D1211">
        <v>100</v>
      </c>
      <c r="E1211" t="s">
        <v>1708</v>
      </c>
      <c r="F1211" t="s">
        <v>1708</v>
      </c>
      <c r="G1211" t="str">
        <f>VLOOKUP(F1211,'전체(대표)'!$C$2:$J$420,3,FALSE)</f>
        <v>무농약농산물</v>
      </c>
      <c r="H1211" t="str">
        <f>VLOOKUP(F1211,'전체(대표)'!$C$2:$J$420,4,FALSE)</f>
        <v>박영림</v>
      </c>
      <c r="I1211">
        <f>VLOOKUP(F1211,'전체(대표)'!$C$2:$J$420,5,FALSE)</f>
        <v>1</v>
      </c>
      <c r="J1211" t="str">
        <f>VLOOKUP(F1211,'전체(대표)'!$C$2:$J$420,6,FALSE)</f>
        <v xml:space="preserve">충청북도 괴산군 청천면 </v>
      </c>
      <c r="K1211" t="str">
        <f>VLOOKUP(F1211,'전체(대표)'!$C$2:$J$420,8,FALSE)</f>
        <v>2022-04-27</v>
      </c>
    </row>
    <row r="1212" spans="1:11" x14ac:dyDescent="0.4">
      <c r="A1212" t="s">
        <v>562</v>
      </c>
      <c r="B1212" t="s">
        <v>446</v>
      </c>
      <c r="C1212">
        <v>330</v>
      </c>
      <c r="D1212">
        <v>71</v>
      </c>
      <c r="E1212" t="s">
        <v>1708</v>
      </c>
      <c r="F1212" t="s">
        <v>1708</v>
      </c>
      <c r="G1212" t="str">
        <f>VLOOKUP(F1212,'전체(대표)'!$C$2:$J$420,3,FALSE)</f>
        <v>무농약농산물</v>
      </c>
      <c r="H1212" t="str">
        <f>VLOOKUP(F1212,'전체(대표)'!$C$2:$J$420,4,FALSE)</f>
        <v>박영림</v>
      </c>
      <c r="I1212">
        <f>VLOOKUP(F1212,'전체(대표)'!$C$2:$J$420,5,FALSE)</f>
        <v>1</v>
      </c>
      <c r="J1212" t="str">
        <f>VLOOKUP(F1212,'전체(대표)'!$C$2:$J$420,6,FALSE)</f>
        <v xml:space="preserve">충청북도 괴산군 청천면 </v>
      </c>
      <c r="K1212" t="str">
        <f>VLOOKUP(F1212,'전체(대표)'!$C$2:$J$420,8,FALSE)</f>
        <v>2022-04-27</v>
      </c>
    </row>
    <row r="1213" spans="1:11" x14ac:dyDescent="0.4">
      <c r="A1213" t="s">
        <v>562</v>
      </c>
      <c r="B1213" t="s">
        <v>1698</v>
      </c>
      <c r="C1213">
        <v>1738</v>
      </c>
      <c r="D1213">
        <v>899</v>
      </c>
      <c r="E1213" t="s">
        <v>1708</v>
      </c>
      <c r="F1213" t="s">
        <v>1708</v>
      </c>
      <c r="G1213" t="str">
        <f>VLOOKUP(F1213,'전체(대표)'!$C$2:$J$420,3,FALSE)</f>
        <v>무농약농산물</v>
      </c>
      <c r="H1213" t="str">
        <f>VLOOKUP(F1213,'전체(대표)'!$C$2:$J$420,4,FALSE)</f>
        <v>박영림</v>
      </c>
      <c r="I1213">
        <f>VLOOKUP(F1213,'전체(대표)'!$C$2:$J$420,5,FALSE)</f>
        <v>1</v>
      </c>
      <c r="J1213" t="str">
        <f>VLOOKUP(F1213,'전체(대표)'!$C$2:$J$420,6,FALSE)</f>
        <v xml:space="preserve">충청북도 괴산군 청천면 </v>
      </c>
      <c r="K1213" t="str">
        <f>VLOOKUP(F1213,'전체(대표)'!$C$2:$J$420,8,FALSE)</f>
        <v>2022-04-27</v>
      </c>
    </row>
    <row r="1214" spans="1:11" x14ac:dyDescent="0.4">
      <c r="A1214" t="s">
        <v>562</v>
      </c>
      <c r="B1214" t="s">
        <v>561</v>
      </c>
      <c r="C1214">
        <v>25113</v>
      </c>
      <c r="D1214">
        <v>14608</v>
      </c>
      <c r="E1214" t="s">
        <v>1708</v>
      </c>
      <c r="F1214" t="s">
        <v>1708</v>
      </c>
      <c r="G1214" t="str">
        <f>VLOOKUP(F1214,'전체(대표)'!$C$2:$J$420,3,FALSE)</f>
        <v>무농약농산물</v>
      </c>
      <c r="H1214" t="str">
        <f>VLOOKUP(F1214,'전체(대표)'!$C$2:$J$420,4,FALSE)</f>
        <v>박영림</v>
      </c>
      <c r="I1214">
        <f>VLOOKUP(F1214,'전체(대표)'!$C$2:$J$420,5,FALSE)</f>
        <v>1</v>
      </c>
      <c r="J1214" t="str">
        <f>VLOOKUP(F1214,'전체(대표)'!$C$2:$J$420,6,FALSE)</f>
        <v xml:space="preserve">충청북도 괴산군 청천면 </v>
      </c>
      <c r="K1214" t="str">
        <f>VLOOKUP(F1214,'전체(대표)'!$C$2:$J$420,8,FALSE)</f>
        <v>2022-04-27</v>
      </c>
    </row>
    <row r="1215" spans="1:11" x14ac:dyDescent="0.4">
      <c r="A1215" t="s">
        <v>567</v>
      </c>
      <c r="B1215" t="s">
        <v>566</v>
      </c>
      <c r="C1215">
        <v>4012</v>
      </c>
      <c r="D1215">
        <v>2200</v>
      </c>
      <c r="E1215" t="s">
        <v>1709</v>
      </c>
      <c r="F1215" t="s">
        <v>1709</v>
      </c>
      <c r="G1215" t="str">
        <f>VLOOKUP(F1215,'전체(대표)'!$C$2:$J$420,3,FALSE)</f>
        <v>무농약농산물</v>
      </c>
      <c r="H1215" t="str">
        <f>VLOOKUP(F1215,'전체(대표)'!$C$2:$J$420,4,FALSE)</f>
        <v>박귀범</v>
      </c>
      <c r="I1215">
        <f>VLOOKUP(F1215,'전체(대표)'!$C$2:$J$420,5,FALSE)</f>
        <v>1</v>
      </c>
      <c r="J1215" t="str">
        <f>VLOOKUP(F1215,'전체(대표)'!$C$2:$J$420,6,FALSE)</f>
        <v xml:space="preserve">충청북도 괴산군 청천면 </v>
      </c>
      <c r="K1215" t="str">
        <f>VLOOKUP(F1215,'전체(대표)'!$C$2:$J$420,8,FALSE)</f>
        <v>2022-04-27</v>
      </c>
    </row>
    <row r="1216" spans="1:11" x14ac:dyDescent="0.4">
      <c r="A1216" t="s">
        <v>567</v>
      </c>
      <c r="B1216" t="s">
        <v>817</v>
      </c>
      <c r="C1216">
        <v>1590</v>
      </c>
      <c r="D1216">
        <v>100</v>
      </c>
      <c r="E1216" t="s">
        <v>1709</v>
      </c>
      <c r="F1216" t="s">
        <v>1709</v>
      </c>
      <c r="G1216" t="str">
        <f>VLOOKUP(F1216,'전체(대표)'!$C$2:$J$420,3,FALSE)</f>
        <v>무농약농산물</v>
      </c>
      <c r="H1216" t="str">
        <f>VLOOKUP(F1216,'전체(대표)'!$C$2:$J$420,4,FALSE)</f>
        <v>박귀범</v>
      </c>
      <c r="I1216">
        <f>VLOOKUP(F1216,'전체(대표)'!$C$2:$J$420,5,FALSE)</f>
        <v>1</v>
      </c>
      <c r="J1216" t="str">
        <f>VLOOKUP(F1216,'전체(대표)'!$C$2:$J$420,6,FALSE)</f>
        <v xml:space="preserve">충청북도 괴산군 청천면 </v>
      </c>
      <c r="K1216" t="str">
        <f>VLOOKUP(F1216,'전체(대표)'!$C$2:$J$420,8,FALSE)</f>
        <v>2022-04-27</v>
      </c>
    </row>
    <row r="1217" spans="1:11" x14ac:dyDescent="0.4">
      <c r="A1217" t="s">
        <v>567</v>
      </c>
      <c r="B1217" t="s">
        <v>446</v>
      </c>
      <c r="C1217">
        <v>2640</v>
      </c>
      <c r="D1217">
        <v>500</v>
      </c>
      <c r="E1217" t="s">
        <v>1709</v>
      </c>
      <c r="F1217" t="s">
        <v>1709</v>
      </c>
      <c r="G1217" t="str">
        <f>VLOOKUP(F1217,'전체(대표)'!$C$2:$J$420,3,FALSE)</f>
        <v>무농약농산물</v>
      </c>
      <c r="H1217" t="str">
        <f>VLOOKUP(F1217,'전체(대표)'!$C$2:$J$420,4,FALSE)</f>
        <v>박귀범</v>
      </c>
      <c r="I1217">
        <f>VLOOKUP(F1217,'전체(대표)'!$C$2:$J$420,5,FALSE)</f>
        <v>1</v>
      </c>
      <c r="J1217" t="str">
        <f>VLOOKUP(F1217,'전체(대표)'!$C$2:$J$420,6,FALSE)</f>
        <v xml:space="preserve">충청북도 괴산군 청천면 </v>
      </c>
      <c r="K1217" t="str">
        <f>VLOOKUP(F1217,'전체(대표)'!$C$2:$J$420,8,FALSE)</f>
        <v>2022-04-27</v>
      </c>
    </row>
    <row r="1218" spans="1:11" x14ac:dyDescent="0.4">
      <c r="A1218" t="s">
        <v>567</v>
      </c>
      <c r="B1218" t="s">
        <v>1710</v>
      </c>
      <c r="C1218">
        <v>500</v>
      </c>
      <c r="D1218">
        <v>100</v>
      </c>
      <c r="E1218" t="s">
        <v>1709</v>
      </c>
      <c r="F1218" t="s">
        <v>1709</v>
      </c>
      <c r="G1218" t="str">
        <f>VLOOKUP(F1218,'전체(대표)'!$C$2:$J$420,3,FALSE)</f>
        <v>무농약농산물</v>
      </c>
      <c r="H1218" t="str">
        <f>VLOOKUP(F1218,'전체(대표)'!$C$2:$J$420,4,FALSE)</f>
        <v>박귀범</v>
      </c>
      <c r="I1218">
        <f>VLOOKUP(F1218,'전체(대표)'!$C$2:$J$420,5,FALSE)</f>
        <v>1</v>
      </c>
      <c r="J1218" t="str">
        <f>VLOOKUP(F1218,'전체(대표)'!$C$2:$J$420,6,FALSE)</f>
        <v xml:space="preserve">충청북도 괴산군 청천면 </v>
      </c>
      <c r="K1218" t="str">
        <f>VLOOKUP(F1218,'전체(대표)'!$C$2:$J$420,8,FALSE)</f>
        <v>2022-04-27</v>
      </c>
    </row>
    <row r="1219" spans="1:11" x14ac:dyDescent="0.4">
      <c r="A1219" t="s">
        <v>567</v>
      </c>
      <c r="B1219" t="s">
        <v>1438</v>
      </c>
      <c r="C1219">
        <v>651</v>
      </c>
      <c r="D1219">
        <v>651</v>
      </c>
      <c r="E1219" t="s">
        <v>1709</v>
      </c>
      <c r="F1219" t="s">
        <v>1709</v>
      </c>
      <c r="G1219" t="str">
        <f>VLOOKUP(F1219,'전체(대표)'!$C$2:$J$420,3,FALSE)</f>
        <v>무농약농산물</v>
      </c>
      <c r="H1219" t="str">
        <f>VLOOKUP(F1219,'전체(대표)'!$C$2:$J$420,4,FALSE)</f>
        <v>박귀범</v>
      </c>
      <c r="I1219">
        <f>VLOOKUP(F1219,'전체(대표)'!$C$2:$J$420,5,FALSE)</f>
        <v>1</v>
      </c>
      <c r="J1219" t="str">
        <f>VLOOKUP(F1219,'전체(대표)'!$C$2:$J$420,6,FALSE)</f>
        <v xml:space="preserve">충청북도 괴산군 청천면 </v>
      </c>
      <c r="K1219" t="str">
        <f>VLOOKUP(F1219,'전체(대표)'!$C$2:$J$420,8,FALSE)</f>
        <v>2022-04-27</v>
      </c>
    </row>
    <row r="1220" spans="1:11" x14ac:dyDescent="0.4">
      <c r="A1220" t="s">
        <v>567</v>
      </c>
      <c r="B1220" t="s">
        <v>561</v>
      </c>
      <c r="C1220">
        <v>5822</v>
      </c>
      <c r="D1220">
        <v>4478</v>
      </c>
      <c r="E1220" t="s">
        <v>1709</v>
      </c>
      <c r="F1220" t="s">
        <v>1709</v>
      </c>
      <c r="G1220" t="str">
        <f>VLOOKUP(F1220,'전체(대표)'!$C$2:$J$420,3,FALSE)</f>
        <v>무농약농산물</v>
      </c>
      <c r="H1220" t="str">
        <f>VLOOKUP(F1220,'전체(대표)'!$C$2:$J$420,4,FALSE)</f>
        <v>박귀범</v>
      </c>
      <c r="I1220">
        <f>VLOOKUP(F1220,'전체(대표)'!$C$2:$J$420,5,FALSE)</f>
        <v>1</v>
      </c>
      <c r="J1220" t="str">
        <f>VLOOKUP(F1220,'전체(대표)'!$C$2:$J$420,6,FALSE)</f>
        <v xml:space="preserve">충청북도 괴산군 청천면 </v>
      </c>
      <c r="K1220" t="str">
        <f>VLOOKUP(F1220,'전체(대표)'!$C$2:$J$420,8,FALSE)</f>
        <v>2022-04-27</v>
      </c>
    </row>
    <row r="1221" spans="1:11" x14ac:dyDescent="0.4">
      <c r="A1221" t="s">
        <v>569</v>
      </c>
      <c r="B1221" t="s">
        <v>30</v>
      </c>
      <c r="C1221">
        <v>1071</v>
      </c>
      <c r="D1221">
        <v>100</v>
      </c>
      <c r="E1221" t="s">
        <v>1711</v>
      </c>
      <c r="F1221" t="s">
        <v>1711</v>
      </c>
      <c r="G1221" t="str">
        <f>VLOOKUP(F1221,'전체(대표)'!$C$2:$J$420,3,FALSE)</f>
        <v>무농약농산물</v>
      </c>
      <c r="H1221" t="str">
        <f>VLOOKUP(F1221,'전체(대표)'!$C$2:$J$420,4,FALSE)</f>
        <v>이태근</v>
      </c>
      <c r="I1221">
        <f>VLOOKUP(F1221,'전체(대표)'!$C$2:$J$420,5,FALSE)</f>
        <v>1</v>
      </c>
      <c r="J1221" t="str">
        <f>VLOOKUP(F1221,'전체(대표)'!$C$2:$J$420,6,FALSE)</f>
        <v xml:space="preserve">충청북도 괴산군 괴산읍 </v>
      </c>
      <c r="K1221" t="str">
        <f>VLOOKUP(F1221,'전체(대표)'!$C$2:$J$420,8,FALSE)</f>
        <v>2022-04-26</v>
      </c>
    </row>
    <row r="1222" spans="1:11" x14ac:dyDescent="0.4">
      <c r="A1222" t="s">
        <v>572</v>
      </c>
      <c r="B1222" t="s">
        <v>1448</v>
      </c>
      <c r="C1222">
        <v>1887</v>
      </c>
      <c r="D1222">
        <v>1000</v>
      </c>
      <c r="E1222" t="s">
        <v>1712</v>
      </c>
      <c r="F1222" t="s">
        <v>1712</v>
      </c>
      <c r="G1222" t="str">
        <f>VLOOKUP(F1222,'전체(대표)'!$C$2:$J$420,3,FALSE)</f>
        <v>무농약농산물</v>
      </c>
      <c r="H1222" t="str">
        <f>VLOOKUP(F1222,'전체(대표)'!$C$2:$J$420,4,FALSE)</f>
        <v>김봉구</v>
      </c>
      <c r="I1222">
        <f>VLOOKUP(F1222,'전체(대표)'!$C$2:$J$420,5,FALSE)</f>
        <v>1</v>
      </c>
      <c r="J1222" t="str">
        <f>VLOOKUP(F1222,'전체(대표)'!$C$2:$J$420,6,FALSE)</f>
        <v xml:space="preserve">충청북도 괴산군 사리면 </v>
      </c>
      <c r="K1222" t="str">
        <f>VLOOKUP(F1222,'전체(대표)'!$C$2:$J$420,8,FALSE)</f>
        <v>2022-05-07</v>
      </c>
    </row>
    <row r="1223" spans="1:11" x14ac:dyDescent="0.4">
      <c r="A1223" t="s">
        <v>572</v>
      </c>
      <c r="B1223" t="s">
        <v>397</v>
      </c>
      <c r="C1223">
        <v>941</v>
      </c>
      <c r="D1223">
        <v>2000</v>
      </c>
      <c r="E1223" t="s">
        <v>1712</v>
      </c>
      <c r="F1223" t="s">
        <v>1712</v>
      </c>
      <c r="G1223" t="str">
        <f>VLOOKUP(F1223,'전체(대표)'!$C$2:$J$420,3,FALSE)</f>
        <v>무농약농산물</v>
      </c>
      <c r="H1223" t="str">
        <f>VLOOKUP(F1223,'전체(대표)'!$C$2:$J$420,4,FALSE)</f>
        <v>김봉구</v>
      </c>
      <c r="I1223">
        <f>VLOOKUP(F1223,'전체(대표)'!$C$2:$J$420,5,FALSE)</f>
        <v>1</v>
      </c>
      <c r="J1223" t="str">
        <f>VLOOKUP(F1223,'전체(대표)'!$C$2:$J$420,6,FALSE)</f>
        <v xml:space="preserve">충청북도 괴산군 사리면 </v>
      </c>
      <c r="K1223" t="str">
        <f>VLOOKUP(F1223,'전체(대표)'!$C$2:$J$420,8,FALSE)</f>
        <v>2022-05-07</v>
      </c>
    </row>
    <row r="1224" spans="1:11" x14ac:dyDescent="0.4">
      <c r="A1224" t="s">
        <v>572</v>
      </c>
      <c r="B1224" t="s">
        <v>397</v>
      </c>
      <c r="C1224">
        <v>1039</v>
      </c>
      <c r="D1224">
        <v>2000</v>
      </c>
      <c r="E1224" t="s">
        <v>1712</v>
      </c>
      <c r="F1224" t="s">
        <v>1712</v>
      </c>
      <c r="G1224" t="str">
        <f>VLOOKUP(F1224,'전체(대표)'!$C$2:$J$420,3,FALSE)</f>
        <v>무농약농산물</v>
      </c>
      <c r="H1224" t="str">
        <f>VLOOKUP(F1224,'전체(대표)'!$C$2:$J$420,4,FALSE)</f>
        <v>김봉구</v>
      </c>
      <c r="I1224">
        <f>VLOOKUP(F1224,'전체(대표)'!$C$2:$J$420,5,FALSE)</f>
        <v>1</v>
      </c>
      <c r="J1224" t="str">
        <f>VLOOKUP(F1224,'전체(대표)'!$C$2:$J$420,6,FALSE)</f>
        <v xml:space="preserve">충청북도 괴산군 사리면 </v>
      </c>
      <c r="K1224" t="str">
        <f>VLOOKUP(F1224,'전체(대표)'!$C$2:$J$420,8,FALSE)</f>
        <v>2022-05-07</v>
      </c>
    </row>
    <row r="1225" spans="1:11" x14ac:dyDescent="0.4">
      <c r="A1225" t="s">
        <v>572</v>
      </c>
      <c r="B1225" t="s">
        <v>571</v>
      </c>
      <c r="C1225">
        <v>4932</v>
      </c>
      <c r="D1225">
        <v>1000</v>
      </c>
      <c r="E1225" t="s">
        <v>1712</v>
      </c>
      <c r="F1225" t="s">
        <v>1712</v>
      </c>
      <c r="G1225" t="str">
        <f>VLOOKUP(F1225,'전체(대표)'!$C$2:$J$420,3,FALSE)</f>
        <v>무농약농산물</v>
      </c>
      <c r="H1225" t="str">
        <f>VLOOKUP(F1225,'전체(대표)'!$C$2:$J$420,4,FALSE)</f>
        <v>김봉구</v>
      </c>
      <c r="I1225">
        <f>VLOOKUP(F1225,'전체(대표)'!$C$2:$J$420,5,FALSE)</f>
        <v>1</v>
      </c>
      <c r="J1225" t="str">
        <f>VLOOKUP(F1225,'전체(대표)'!$C$2:$J$420,6,FALSE)</f>
        <v xml:space="preserve">충청북도 괴산군 사리면 </v>
      </c>
      <c r="K1225" t="str">
        <f>VLOOKUP(F1225,'전체(대표)'!$C$2:$J$420,8,FALSE)</f>
        <v>2022-05-07</v>
      </c>
    </row>
    <row r="1226" spans="1:11" x14ac:dyDescent="0.4">
      <c r="A1226" t="s">
        <v>576</v>
      </c>
      <c r="B1226" t="s">
        <v>30</v>
      </c>
      <c r="C1226">
        <v>1422</v>
      </c>
      <c r="D1226">
        <v>1000</v>
      </c>
      <c r="E1226" t="s">
        <v>1713</v>
      </c>
      <c r="F1226" t="s">
        <v>1713</v>
      </c>
      <c r="G1226" t="str">
        <f>VLOOKUP(F1226,'전체(대표)'!$C$2:$J$420,3,FALSE)</f>
        <v>무농약농산물</v>
      </c>
      <c r="H1226" t="str">
        <f>VLOOKUP(F1226,'전체(대표)'!$C$2:$J$420,4,FALSE)</f>
        <v>박성남</v>
      </c>
      <c r="I1226">
        <f>VLOOKUP(F1226,'전체(대표)'!$C$2:$J$420,5,FALSE)</f>
        <v>1</v>
      </c>
      <c r="J1226" t="str">
        <f>VLOOKUP(F1226,'전체(대표)'!$C$2:$J$420,6,FALSE)</f>
        <v xml:space="preserve">충청북도 괴산군 불정면 </v>
      </c>
      <c r="K1226" t="str">
        <f>VLOOKUP(F1226,'전체(대표)'!$C$2:$J$420,8,FALSE)</f>
        <v>2022-06-02</v>
      </c>
    </row>
    <row r="1227" spans="1:11" x14ac:dyDescent="0.4">
      <c r="A1227" t="s">
        <v>580</v>
      </c>
      <c r="B1227" t="s">
        <v>30</v>
      </c>
      <c r="C1227">
        <v>1800</v>
      </c>
      <c r="D1227">
        <v>800</v>
      </c>
      <c r="E1227" t="s">
        <v>1714</v>
      </c>
      <c r="F1227" t="s">
        <v>1714</v>
      </c>
      <c r="G1227" t="str">
        <f>VLOOKUP(F1227,'전체(대표)'!$C$2:$J$420,3,FALSE)</f>
        <v>무농약농산물</v>
      </c>
      <c r="H1227" t="str">
        <f>VLOOKUP(F1227,'전체(대표)'!$C$2:$J$420,4,FALSE)</f>
        <v>정미애</v>
      </c>
      <c r="I1227">
        <f>VLOOKUP(F1227,'전체(대표)'!$C$2:$J$420,5,FALSE)</f>
        <v>1</v>
      </c>
      <c r="J1227" t="str">
        <f>VLOOKUP(F1227,'전체(대표)'!$C$2:$J$420,6,FALSE)</f>
        <v xml:space="preserve">충청북도 괴산군 청천면 </v>
      </c>
      <c r="K1227" t="str">
        <f>VLOOKUP(F1227,'전체(대표)'!$C$2:$J$420,8,FALSE)</f>
        <v>2022-05-24</v>
      </c>
    </row>
    <row r="1228" spans="1:11" x14ac:dyDescent="0.4">
      <c r="A1228" t="s">
        <v>286</v>
      </c>
      <c r="B1228" t="s">
        <v>532</v>
      </c>
      <c r="C1228">
        <v>2400</v>
      </c>
      <c r="D1228">
        <v>7000</v>
      </c>
      <c r="E1228" t="s">
        <v>1715</v>
      </c>
      <c r="F1228" t="s">
        <v>1715</v>
      </c>
      <c r="G1228" t="str">
        <f>VLOOKUP(F1228,'전체(대표)'!$C$2:$J$420,3,FALSE)</f>
        <v>무농약농산물</v>
      </c>
      <c r="H1228" t="str">
        <f>VLOOKUP(F1228,'전체(대표)'!$C$2:$J$420,4,FALSE)</f>
        <v>정찬응</v>
      </c>
      <c r="I1228">
        <f>VLOOKUP(F1228,'전체(대표)'!$C$2:$J$420,5,FALSE)</f>
        <v>1</v>
      </c>
      <c r="J1228" t="str">
        <f>VLOOKUP(F1228,'전체(대표)'!$C$2:$J$420,6,FALSE)</f>
        <v xml:space="preserve">충청북도 괴산군 소수면 </v>
      </c>
      <c r="K1228" t="str">
        <f>VLOOKUP(F1228,'전체(대표)'!$C$2:$J$420,8,FALSE)</f>
        <v>2022-05-11</v>
      </c>
    </row>
    <row r="1229" spans="1:11" x14ac:dyDescent="0.4">
      <c r="A1229" t="s">
        <v>585</v>
      </c>
      <c r="B1229" t="s">
        <v>123</v>
      </c>
      <c r="C1229">
        <v>654</v>
      </c>
      <c r="D1229">
        <v>2000</v>
      </c>
      <c r="E1229" t="s">
        <v>1716</v>
      </c>
      <c r="F1229" t="s">
        <v>1716</v>
      </c>
      <c r="G1229" t="str">
        <f>VLOOKUP(F1229,'전체(대표)'!$C$2:$J$420,3,FALSE)</f>
        <v>무농약농산물</v>
      </c>
      <c r="H1229" t="str">
        <f>VLOOKUP(F1229,'전체(대표)'!$C$2:$J$420,4,FALSE)</f>
        <v>안종곤</v>
      </c>
      <c r="I1229">
        <f>VLOOKUP(F1229,'전체(대표)'!$C$2:$J$420,5,FALSE)</f>
        <v>1</v>
      </c>
      <c r="J1229" t="str">
        <f>VLOOKUP(F1229,'전체(대표)'!$C$2:$J$420,6,FALSE)</f>
        <v xml:space="preserve">충청북도 괴산군 괴산읍 </v>
      </c>
      <c r="K1229" t="str">
        <f>VLOOKUP(F1229,'전체(대표)'!$C$2:$J$420,8,FALSE)</f>
        <v>2022-05-12</v>
      </c>
    </row>
    <row r="1230" spans="1:11" x14ac:dyDescent="0.4">
      <c r="A1230" t="s">
        <v>589</v>
      </c>
      <c r="B1230" t="s">
        <v>201</v>
      </c>
      <c r="C1230">
        <v>3399</v>
      </c>
      <c r="D1230">
        <v>7000</v>
      </c>
      <c r="E1230" t="s">
        <v>1717</v>
      </c>
      <c r="F1230" t="s">
        <v>1717</v>
      </c>
      <c r="G1230" t="str">
        <f>VLOOKUP(F1230,'전체(대표)'!$C$2:$J$420,3,FALSE)</f>
        <v>무농약농산물</v>
      </c>
      <c r="H1230" t="str">
        <f>VLOOKUP(F1230,'전체(대표)'!$C$2:$J$420,4,FALSE)</f>
        <v>최민영</v>
      </c>
      <c r="I1230">
        <f>VLOOKUP(F1230,'전체(대표)'!$C$2:$J$420,5,FALSE)</f>
        <v>1</v>
      </c>
      <c r="J1230" t="str">
        <f>VLOOKUP(F1230,'전체(대표)'!$C$2:$J$420,6,FALSE)</f>
        <v xml:space="preserve">충청북도 괴산군 소수면 </v>
      </c>
      <c r="K1230" t="str">
        <f>VLOOKUP(F1230,'전체(대표)'!$C$2:$J$420,8,FALSE)</f>
        <v>2022-04-28</v>
      </c>
    </row>
    <row r="1231" spans="1:11" x14ac:dyDescent="0.4">
      <c r="A1231" t="s">
        <v>589</v>
      </c>
      <c r="B1231" t="s">
        <v>170</v>
      </c>
      <c r="C1231">
        <v>5680</v>
      </c>
      <c r="D1231">
        <v>720</v>
      </c>
      <c r="E1231" t="s">
        <v>1717</v>
      </c>
      <c r="F1231" t="s">
        <v>1717</v>
      </c>
      <c r="G1231" t="str">
        <f>VLOOKUP(F1231,'전체(대표)'!$C$2:$J$420,3,FALSE)</f>
        <v>무농약농산물</v>
      </c>
      <c r="H1231" t="str">
        <f>VLOOKUP(F1231,'전체(대표)'!$C$2:$J$420,4,FALSE)</f>
        <v>최민영</v>
      </c>
      <c r="I1231">
        <f>VLOOKUP(F1231,'전체(대표)'!$C$2:$J$420,5,FALSE)</f>
        <v>1</v>
      </c>
      <c r="J1231" t="str">
        <f>VLOOKUP(F1231,'전체(대표)'!$C$2:$J$420,6,FALSE)</f>
        <v xml:space="preserve">충청북도 괴산군 소수면 </v>
      </c>
      <c r="K1231" t="str">
        <f>VLOOKUP(F1231,'전체(대표)'!$C$2:$J$420,8,FALSE)</f>
        <v>2022-04-28</v>
      </c>
    </row>
    <row r="1232" spans="1:11" x14ac:dyDescent="0.4">
      <c r="A1232" t="s">
        <v>589</v>
      </c>
      <c r="B1232" t="s">
        <v>13</v>
      </c>
      <c r="C1232">
        <v>1275</v>
      </c>
      <c r="D1232">
        <v>8000</v>
      </c>
      <c r="E1232" t="s">
        <v>1717</v>
      </c>
      <c r="F1232" t="s">
        <v>1717</v>
      </c>
      <c r="G1232" t="str">
        <f>VLOOKUP(F1232,'전체(대표)'!$C$2:$J$420,3,FALSE)</f>
        <v>무농약농산물</v>
      </c>
      <c r="H1232" t="str">
        <f>VLOOKUP(F1232,'전체(대표)'!$C$2:$J$420,4,FALSE)</f>
        <v>최민영</v>
      </c>
      <c r="I1232">
        <f>VLOOKUP(F1232,'전체(대표)'!$C$2:$J$420,5,FALSE)</f>
        <v>1</v>
      </c>
      <c r="J1232" t="str">
        <f>VLOOKUP(F1232,'전체(대표)'!$C$2:$J$420,6,FALSE)</f>
        <v xml:space="preserve">충청북도 괴산군 소수면 </v>
      </c>
      <c r="K1232" t="str">
        <f>VLOOKUP(F1232,'전체(대표)'!$C$2:$J$420,8,FALSE)</f>
        <v>2022-04-28</v>
      </c>
    </row>
    <row r="1233" spans="1:11" x14ac:dyDescent="0.4">
      <c r="A1233" t="s">
        <v>589</v>
      </c>
      <c r="B1233" t="s">
        <v>180</v>
      </c>
      <c r="C1233">
        <v>4405</v>
      </c>
      <c r="D1233">
        <v>5600</v>
      </c>
      <c r="E1233" t="s">
        <v>1717</v>
      </c>
      <c r="F1233" t="s">
        <v>1717</v>
      </c>
      <c r="G1233" t="str">
        <f>VLOOKUP(F1233,'전체(대표)'!$C$2:$J$420,3,FALSE)</f>
        <v>무농약농산물</v>
      </c>
      <c r="H1233" t="str">
        <f>VLOOKUP(F1233,'전체(대표)'!$C$2:$J$420,4,FALSE)</f>
        <v>최민영</v>
      </c>
      <c r="I1233">
        <f>VLOOKUP(F1233,'전체(대표)'!$C$2:$J$420,5,FALSE)</f>
        <v>1</v>
      </c>
      <c r="J1233" t="str">
        <f>VLOOKUP(F1233,'전체(대표)'!$C$2:$J$420,6,FALSE)</f>
        <v xml:space="preserve">충청북도 괴산군 소수면 </v>
      </c>
      <c r="K1233" t="str">
        <f>VLOOKUP(F1233,'전체(대표)'!$C$2:$J$420,8,FALSE)</f>
        <v>2022-04-28</v>
      </c>
    </row>
    <row r="1234" spans="1:11" x14ac:dyDescent="0.4">
      <c r="A1234" t="s">
        <v>589</v>
      </c>
      <c r="B1234" t="s">
        <v>719</v>
      </c>
      <c r="C1234">
        <v>3399</v>
      </c>
      <c r="D1234">
        <v>160</v>
      </c>
      <c r="E1234" t="s">
        <v>1717</v>
      </c>
      <c r="F1234" t="s">
        <v>1717</v>
      </c>
      <c r="G1234" t="str">
        <f>VLOOKUP(F1234,'전체(대표)'!$C$2:$J$420,3,FALSE)</f>
        <v>무농약농산물</v>
      </c>
      <c r="H1234" t="str">
        <f>VLOOKUP(F1234,'전체(대표)'!$C$2:$J$420,4,FALSE)</f>
        <v>최민영</v>
      </c>
      <c r="I1234">
        <f>VLOOKUP(F1234,'전체(대표)'!$C$2:$J$420,5,FALSE)</f>
        <v>1</v>
      </c>
      <c r="J1234" t="str">
        <f>VLOOKUP(F1234,'전체(대표)'!$C$2:$J$420,6,FALSE)</f>
        <v xml:space="preserve">충청북도 괴산군 소수면 </v>
      </c>
      <c r="K1234" t="str">
        <f>VLOOKUP(F1234,'전체(대표)'!$C$2:$J$420,8,FALSE)</f>
        <v>2022-04-28</v>
      </c>
    </row>
    <row r="1235" spans="1:11" x14ac:dyDescent="0.4">
      <c r="A1235" t="s">
        <v>594</v>
      </c>
      <c r="B1235" t="s">
        <v>446</v>
      </c>
      <c r="C1235">
        <v>1000</v>
      </c>
      <c r="D1235">
        <v>130</v>
      </c>
      <c r="E1235" t="s">
        <v>1718</v>
      </c>
      <c r="F1235" t="s">
        <v>1718</v>
      </c>
      <c r="G1235" t="str">
        <f>VLOOKUP(F1235,'전체(대표)'!$C$2:$J$420,3,FALSE)</f>
        <v>무농약농산물</v>
      </c>
      <c r="H1235" t="str">
        <f>VLOOKUP(F1235,'전체(대표)'!$C$2:$J$420,4,FALSE)</f>
        <v>박영규</v>
      </c>
      <c r="I1235">
        <f>VLOOKUP(F1235,'전체(대표)'!$C$2:$J$420,5,FALSE)</f>
        <v>1</v>
      </c>
      <c r="J1235" t="str">
        <f>VLOOKUP(F1235,'전체(대표)'!$C$2:$J$420,6,FALSE)</f>
        <v xml:space="preserve">충청북도 괴산군 칠성면 </v>
      </c>
      <c r="K1235" t="str">
        <f>VLOOKUP(F1235,'전체(대표)'!$C$2:$J$420,8,FALSE)</f>
        <v>2022-05-24</v>
      </c>
    </row>
    <row r="1236" spans="1:11" x14ac:dyDescent="0.4">
      <c r="A1236" t="s">
        <v>594</v>
      </c>
      <c r="B1236" t="s">
        <v>13</v>
      </c>
      <c r="C1236">
        <v>5050</v>
      </c>
      <c r="D1236">
        <v>1900</v>
      </c>
      <c r="E1236" t="s">
        <v>1718</v>
      </c>
      <c r="F1236" t="s">
        <v>1718</v>
      </c>
      <c r="G1236" t="str">
        <f>VLOOKUP(F1236,'전체(대표)'!$C$2:$J$420,3,FALSE)</f>
        <v>무농약농산물</v>
      </c>
      <c r="H1236" t="str">
        <f>VLOOKUP(F1236,'전체(대표)'!$C$2:$J$420,4,FALSE)</f>
        <v>박영규</v>
      </c>
      <c r="I1236">
        <f>VLOOKUP(F1236,'전체(대표)'!$C$2:$J$420,5,FALSE)</f>
        <v>1</v>
      </c>
      <c r="J1236" t="str">
        <f>VLOOKUP(F1236,'전체(대표)'!$C$2:$J$420,6,FALSE)</f>
        <v xml:space="preserve">충청북도 괴산군 칠성면 </v>
      </c>
      <c r="K1236" t="str">
        <f>VLOOKUP(F1236,'전체(대표)'!$C$2:$J$420,8,FALSE)</f>
        <v>2022-05-24</v>
      </c>
    </row>
    <row r="1237" spans="1:11" x14ac:dyDescent="0.4">
      <c r="A1237" t="s">
        <v>594</v>
      </c>
      <c r="B1237" t="s">
        <v>307</v>
      </c>
      <c r="C1237">
        <v>5200</v>
      </c>
      <c r="D1237">
        <v>1100</v>
      </c>
      <c r="E1237" t="s">
        <v>1718</v>
      </c>
      <c r="F1237" t="s">
        <v>1718</v>
      </c>
      <c r="G1237" t="str">
        <f>VLOOKUP(F1237,'전체(대표)'!$C$2:$J$420,3,FALSE)</f>
        <v>무농약농산물</v>
      </c>
      <c r="H1237" t="str">
        <f>VLOOKUP(F1237,'전체(대표)'!$C$2:$J$420,4,FALSE)</f>
        <v>박영규</v>
      </c>
      <c r="I1237">
        <f>VLOOKUP(F1237,'전체(대표)'!$C$2:$J$420,5,FALSE)</f>
        <v>1</v>
      </c>
      <c r="J1237" t="str">
        <f>VLOOKUP(F1237,'전체(대표)'!$C$2:$J$420,6,FALSE)</f>
        <v xml:space="preserve">충청북도 괴산군 칠성면 </v>
      </c>
      <c r="K1237" t="str">
        <f>VLOOKUP(F1237,'전체(대표)'!$C$2:$J$420,8,FALSE)</f>
        <v>2022-05-24</v>
      </c>
    </row>
    <row r="1238" spans="1:11" x14ac:dyDescent="0.4">
      <c r="A1238" t="s">
        <v>594</v>
      </c>
      <c r="B1238" t="s">
        <v>307</v>
      </c>
      <c r="C1238">
        <v>3179</v>
      </c>
      <c r="D1238">
        <v>600</v>
      </c>
      <c r="E1238" t="s">
        <v>1718</v>
      </c>
      <c r="F1238" t="s">
        <v>1718</v>
      </c>
      <c r="G1238" t="str">
        <f>VLOOKUP(F1238,'전체(대표)'!$C$2:$J$420,3,FALSE)</f>
        <v>무농약농산물</v>
      </c>
      <c r="H1238" t="str">
        <f>VLOOKUP(F1238,'전체(대표)'!$C$2:$J$420,4,FALSE)</f>
        <v>박영규</v>
      </c>
      <c r="I1238">
        <f>VLOOKUP(F1238,'전체(대표)'!$C$2:$J$420,5,FALSE)</f>
        <v>1</v>
      </c>
      <c r="J1238" t="str">
        <f>VLOOKUP(F1238,'전체(대표)'!$C$2:$J$420,6,FALSE)</f>
        <v xml:space="preserve">충청북도 괴산군 칠성면 </v>
      </c>
      <c r="K1238" t="str">
        <f>VLOOKUP(F1238,'전체(대표)'!$C$2:$J$420,8,FALSE)</f>
        <v>2022-05-24</v>
      </c>
    </row>
    <row r="1239" spans="1:11" x14ac:dyDescent="0.4">
      <c r="A1239" t="s">
        <v>594</v>
      </c>
      <c r="B1239" t="s">
        <v>180</v>
      </c>
      <c r="C1239">
        <v>3200</v>
      </c>
      <c r="D1239">
        <v>3500</v>
      </c>
      <c r="E1239" t="s">
        <v>1718</v>
      </c>
      <c r="F1239" t="s">
        <v>1718</v>
      </c>
      <c r="G1239" t="str">
        <f>VLOOKUP(F1239,'전체(대표)'!$C$2:$J$420,3,FALSE)</f>
        <v>무농약농산물</v>
      </c>
      <c r="H1239" t="str">
        <f>VLOOKUP(F1239,'전체(대표)'!$C$2:$J$420,4,FALSE)</f>
        <v>박영규</v>
      </c>
      <c r="I1239">
        <f>VLOOKUP(F1239,'전체(대표)'!$C$2:$J$420,5,FALSE)</f>
        <v>1</v>
      </c>
      <c r="J1239" t="str">
        <f>VLOOKUP(F1239,'전체(대표)'!$C$2:$J$420,6,FALSE)</f>
        <v xml:space="preserve">충청북도 괴산군 칠성면 </v>
      </c>
      <c r="K1239" t="str">
        <f>VLOOKUP(F1239,'전체(대표)'!$C$2:$J$420,8,FALSE)</f>
        <v>2022-05-24</v>
      </c>
    </row>
    <row r="1240" spans="1:11" x14ac:dyDescent="0.4">
      <c r="A1240" t="s">
        <v>594</v>
      </c>
      <c r="B1240" t="s">
        <v>60</v>
      </c>
      <c r="C1240">
        <v>9227</v>
      </c>
      <c r="D1240">
        <v>20800</v>
      </c>
      <c r="E1240" t="s">
        <v>1718</v>
      </c>
      <c r="F1240" t="s">
        <v>1718</v>
      </c>
      <c r="G1240" t="str">
        <f>VLOOKUP(F1240,'전체(대표)'!$C$2:$J$420,3,FALSE)</f>
        <v>무농약농산물</v>
      </c>
      <c r="H1240" t="str">
        <f>VLOOKUP(F1240,'전체(대표)'!$C$2:$J$420,4,FALSE)</f>
        <v>박영규</v>
      </c>
      <c r="I1240">
        <f>VLOOKUP(F1240,'전체(대표)'!$C$2:$J$420,5,FALSE)</f>
        <v>1</v>
      </c>
      <c r="J1240" t="str">
        <f>VLOOKUP(F1240,'전체(대표)'!$C$2:$J$420,6,FALSE)</f>
        <v xml:space="preserve">충청북도 괴산군 칠성면 </v>
      </c>
      <c r="K1240" t="str">
        <f>VLOOKUP(F1240,'전체(대표)'!$C$2:$J$420,8,FALSE)</f>
        <v>2022-05-24</v>
      </c>
    </row>
    <row r="1241" spans="1:11" x14ac:dyDescent="0.4">
      <c r="A1241" t="s">
        <v>594</v>
      </c>
      <c r="B1241" t="s">
        <v>1719</v>
      </c>
      <c r="C1241">
        <v>800</v>
      </c>
      <c r="D1241">
        <v>200</v>
      </c>
      <c r="E1241" t="s">
        <v>1718</v>
      </c>
      <c r="F1241" t="s">
        <v>1718</v>
      </c>
      <c r="G1241" t="str">
        <f>VLOOKUP(F1241,'전체(대표)'!$C$2:$J$420,3,FALSE)</f>
        <v>무농약농산물</v>
      </c>
      <c r="H1241" t="str">
        <f>VLOOKUP(F1241,'전체(대표)'!$C$2:$J$420,4,FALSE)</f>
        <v>박영규</v>
      </c>
      <c r="I1241">
        <f>VLOOKUP(F1241,'전체(대표)'!$C$2:$J$420,5,FALSE)</f>
        <v>1</v>
      </c>
      <c r="J1241" t="str">
        <f>VLOOKUP(F1241,'전체(대표)'!$C$2:$J$420,6,FALSE)</f>
        <v xml:space="preserve">충청북도 괴산군 칠성면 </v>
      </c>
      <c r="K1241" t="str">
        <f>VLOOKUP(F1241,'전체(대표)'!$C$2:$J$420,8,FALSE)</f>
        <v>2022-05-24</v>
      </c>
    </row>
    <row r="1242" spans="1:11" x14ac:dyDescent="0.4">
      <c r="A1242" t="s">
        <v>594</v>
      </c>
      <c r="B1242" t="s">
        <v>593</v>
      </c>
      <c r="C1242">
        <v>2800</v>
      </c>
      <c r="D1242">
        <v>700</v>
      </c>
      <c r="E1242" t="s">
        <v>1718</v>
      </c>
      <c r="F1242" t="s">
        <v>1718</v>
      </c>
      <c r="G1242" t="str">
        <f>VLOOKUP(F1242,'전체(대표)'!$C$2:$J$420,3,FALSE)</f>
        <v>무농약농산물</v>
      </c>
      <c r="H1242" t="str">
        <f>VLOOKUP(F1242,'전체(대표)'!$C$2:$J$420,4,FALSE)</f>
        <v>박영규</v>
      </c>
      <c r="I1242">
        <f>VLOOKUP(F1242,'전체(대표)'!$C$2:$J$420,5,FALSE)</f>
        <v>1</v>
      </c>
      <c r="J1242" t="str">
        <f>VLOOKUP(F1242,'전체(대표)'!$C$2:$J$420,6,FALSE)</f>
        <v xml:space="preserve">충청북도 괴산군 칠성면 </v>
      </c>
      <c r="K1242" t="str">
        <f>VLOOKUP(F1242,'전체(대표)'!$C$2:$J$420,8,FALSE)</f>
        <v>2022-05-24</v>
      </c>
    </row>
    <row r="1243" spans="1:11" x14ac:dyDescent="0.4">
      <c r="A1243" t="s">
        <v>1338</v>
      </c>
      <c r="B1243" t="s">
        <v>446</v>
      </c>
      <c r="C1243">
        <v>3550</v>
      </c>
      <c r="D1243">
        <v>395</v>
      </c>
      <c r="E1243" t="s">
        <v>1720</v>
      </c>
      <c r="F1243" t="s">
        <v>1720</v>
      </c>
      <c r="G1243" t="str">
        <f>VLOOKUP(F1243,'전체(대표)'!$C$2:$J$420,3,FALSE)</f>
        <v>무농약농산물</v>
      </c>
      <c r="H1243" t="str">
        <f>VLOOKUP(F1243,'전체(대표)'!$C$2:$J$420,4,FALSE)</f>
        <v>흙사랑논밭분과</v>
      </c>
      <c r="I1243">
        <f>VLOOKUP(F1243,'전체(대표)'!$C$2:$J$420,5,FALSE)</f>
        <v>30</v>
      </c>
      <c r="J1243" t="str">
        <f>VLOOKUP(F1243,'전체(대표)'!$C$2:$J$420,6,FALSE)</f>
        <v xml:space="preserve">충청북도 괴산군 감물면 </v>
      </c>
      <c r="K1243" t="str">
        <f>VLOOKUP(F1243,'전체(대표)'!$C$2:$J$420,8,FALSE)</f>
        <v>2022-05-17</v>
      </c>
    </row>
    <row r="1244" spans="1:11" x14ac:dyDescent="0.4">
      <c r="A1244" t="s">
        <v>1338</v>
      </c>
      <c r="B1244" t="s">
        <v>55</v>
      </c>
      <c r="C1244">
        <v>863</v>
      </c>
      <c r="D1244">
        <v>500</v>
      </c>
      <c r="E1244" t="s">
        <v>1720</v>
      </c>
      <c r="F1244" t="s">
        <v>1720</v>
      </c>
      <c r="G1244" t="str">
        <f>VLOOKUP(F1244,'전체(대표)'!$C$2:$J$420,3,FALSE)</f>
        <v>무농약농산물</v>
      </c>
      <c r="H1244" t="str">
        <f>VLOOKUP(F1244,'전체(대표)'!$C$2:$J$420,4,FALSE)</f>
        <v>흙사랑논밭분과</v>
      </c>
      <c r="I1244">
        <f>VLOOKUP(F1244,'전체(대표)'!$C$2:$J$420,5,FALSE)</f>
        <v>30</v>
      </c>
      <c r="J1244" t="str">
        <f>VLOOKUP(F1244,'전체(대표)'!$C$2:$J$420,6,FALSE)</f>
        <v xml:space="preserve">충청북도 괴산군 감물면 </v>
      </c>
      <c r="K1244" t="str">
        <f>VLOOKUP(F1244,'전체(대표)'!$C$2:$J$420,8,FALSE)</f>
        <v>2022-05-17</v>
      </c>
    </row>
    <row r="1245" spans="1:11" x14ac:dyDescent="0.4">
      <c r="A1245" t="s">
        <v>1338</v>
      </c>
      <c r="B1245" t="s">
        <v>60</v>
      </c>
      <c r="C1245">
        <v>522</v>
      </c>
      <c r="D1245">
        <v>360</v>
      </c>
      <c r="E1245" t="s">
        <v>1720</v>
      </c>
      <c r="F1245" t="s">
        <v>1720</v>
      </c>
      <c r="G1245" t="str">
        <f>VLOOKUP(F1245,'전체(대표)'!$C$2:$J$420,3,FALSE)</f>
        <v>무농약농산물</v>
      </c>
      <c r="H1245" t="str">
        <f>VLOOKUP(F1245,'전체(대표)'!$C$2:$J$420,4,FALSE)</f>
        <v>흙사랑논밭분과</v>
      </c>
      <c r="I1245">
        <f>VLOOKUP(F1245,'전체(대표)'!$C$2:$J$420,5,FALSE)</f>
        <v>30</v>
      </c>
      <c r="J1245" t="str">
        <f>VLOOKUP(F1245,'전체(대표)'!$C$2:$J$420,6,FALSE)</f>
        <v xml:space="preserve">충청북도 괴산군 감물면 </v>
      </c>
      <c r="K1245" t="str">
        <f>VLOOKUP(F1245,'전체(대표)'!$C$2:$J$420,8,FALSE)</f>
        <v>2022-05-17</v>
      </c>
    </row>
    <row r="1246" spans="1:11" x14ac:dyDescent="0.4">
      <c r="A1246" t="s">
        <v>1338</v>
      </c>
      <c r="B1246" t="s">
        <v>547</v>
      </c>
      <c r="C1246">
        <v>2452</v>
      </c>
      <c r="D1246">
        <v>240</v>
      </c>
      <c r="E1246" t="s">
        <v>1720</v>
      </c>
      <c r="F1246" t="s">
        <v>1720</v>
      </c>
      <c r="G1246" t="str">
        <f>VLOOKUP(F1246,'전체(대표)'!$C$2:$J$420,3,FALSE)</f>
        <v>무농약농산물</v>
      </c>
      <c r="H1246" t="str">
        <f>VLOOKUP(F1246,'전체(대표)'!$C$2:$J$420,4,FALSE)</f>
        <v>흙사랑논밭분과</v>
      </c>
      <c r="I1246">
        <f>VLOOKUP(F1246,'전체(대표)'!$C$2:$J$420,5,FALSE)</f>
        <v>30</v>
      </c>
      <c r="J1246" t="str">
        <f>VLOOKUP(F1246,'전체(대표)'!$C$2:$J$420,6,FALSE)</f>
        <v xml:space="preserve">충청북도 괴산군 감물면 </v>
      </c>
      <c r="K1246" t="str">
        <f>VLOOKUP(F1246,'전체(대표)'!$C$2:$J$420,8,FALSE)</f>
        <v>2022-05-17</v>
      </c>
    </row>
    <row r="1247" spans="1:11" x14ac:dyDescent="0.4">
      <c r="A1247" t="s">
        <v>1343</v>
      </c>
      <c r="B1247" t="s">
        <v>1353</v>
      </c>
      <c r="C1247">
        <v>2528</v>
      </c>
      <c r="D1247">
        <v>450</v>
      </c>
      <c r="E1247" t="s">
        <v>1720</v>
      </c>
      <c r="F1247" t="s">
        <v>1720</v>
      </c>
      <c r="G1247" t="str">
        <f>VLOOKUP(F1247,'전체(대표)'!$C$2:$J$420,3,FALSE)</f>
        <v>무농약농산물</v>
      </c>
      <c r="H1247" t="str">
        <f>VLOOKUP(F1247,'전체(대표)'!$C$2:$J$420,4,FALSE)</f>
        <v>흙사랑논밭분과</v>
      </c>
      <c r="I1247">
        <f>VLOOKUP(F1247,'전체(대표)'!$C$2:$J$420,5,FALSE)</f>
        <v>30</v>
      </c>
      <c r="J1247" t="str">
        <f>VLOOKUP(F1247,'전체(대표)'!$C$2:$J$420,6,FALSE)</f>
        <v xml:space="preserve">충청북도 괴산군 감물면 </v>
      </c>
      <c r="K1247" t="str">
        <f>VLOOKUP(F1247,'전체(대표)'!$C$2:$J$420,8,FALSE)</f>
        <v>2022-05-17</v>
      </c>
    </row>
    <row r="1248" spans="1:11" x14ac:dyDescent="0.4">
      <c r="A1248" t="s">
        <v>1343</v>
      </c>
      <c r="B1248" t="s">
        <v>60</v>
      </c>
      <c r="C1248">
        <v>2528</v>
      </c>
      <c r="D1248">
        <v>1800</v>
      </c>
      <c r="E1248" t="s">
        <v>1720</v>
      </c>
      <c r="F1248" t="s">
        <v>1720</v>
      </c>
      <c r="G1248" t="str">
        <f>VLOOKUP(F1248,'전체(대표)'!$C$2:$J$420,3,FALSE)</f>
        <v>무농약농산물</v>
      </c>
      <c r="H1248" t="str">
        <f>VLOOKUP(F1248,'전체(대표)'!$C$2:$J$420,4,FALSE)</f>
        <v>흙사랑논밭분과</v>
      </c>
      <c r="I1248">
        <f>VLOOKUP(F1248,'전체(대표)'!$C$2:$J$420,5,FALSE)</f>
        <v>30</v>
      </c>
      <c r="J1248" t="str">
        <f>VLOOKUP(F1248,'전체(대표)'!$C$2:$J$420,6,FALSE)</f>
        <v xml:space="preserve">충청북도 괴산군 감물면 </v>
      </c>
      <c r="K1248" t="str">
        <f>VLOOKUP(F1248,'전체(대표)'!$C$2:$J$420,8,FALSE)</f>
        <v>2022-05-17</v>
      </c>
    </row>
    <row r="1249" spans="1:11" x14ac:dyDescent="0.4">
      <c r="A1249" t="s">
        <v>1345</v>
      </c>
      <c r="B1249" t="s">
        <v>1347</v>
      </c>
      <c r="C1249">
        <v>818</v>
      </c>
      <c r="D1249">
        <v>120</v>
      </c>
      <c r="E1249" t="s">
        <v>1720</v>
      </c>
      <c r="F1249" t="s">
        <v>1720</v>
      </c>
      <c r="G1249" t="str">
        <f>VLOOKUP(F1249,'전체(대표)'!$C$2:$J$420,3,FALSE)</f>
        <v>무농약농산물</v>
      </c>
      <c r="H1249" t="str">
        <f>VLOOKUP(F1249,'전체(대표)'!$C$2:$J$420,4,FALSE)</f>
        <v>흙사랑논밭분과</v>
      </c>
      <c r="I1249">
        <f>VLOOKUP(F1249,'전체(대표)'!$C$2:$J$420,5,FALSE)</f>
        <v>30</v>
      </c>
      <c r="J1249" t="str">
        <f>VLOOKUP(F1249,'전체(대표)'!$C$2:$J$420,6,FALSE)</f>
        <v xml:space="preserve">충청북도 괴산군 감물면 </v>
      </c>
      <c r="K1249" t="str">
        <f>VLOOKUP(F1249,'전체(대표)'!$C$2:$J$420,8,FALSE)</f>
        <v>2022-05-17</v>
      </c>
    </row>
    <row r="1250" spans="1:11" x14ac:dyDescent="0.4">
      <c r="A1250" t="s">
        <v>1345</v>
      </c>
      <c r="B1250" t="s">
        <v>307</v>
      </c>
      <c r="C1250">
        <v>466</v>
      </c>
      <c r="D1250">
        <v>67</v>
      </c>
      <c r="E1250" t="s">
        <v>1720</v>
      </c>
      <c r="F1250" t="s">
        <v>1720</v>
      </c>
      <c r="G1250" t="str">
        <f>VLOOKUP(F1250,'전체(대표)'!$C$2:$J$420,3,FALSE)</f>
        <v>무농약농산물</v>
      </c>
      <c r="H1250" t="str">
        <f>VLOOKUP(F1250,'전체(대표)'!$C$2:$J$420,4,FALSE)</f>
        <v>흙사랑논밭분과</v>
      </c>
      <c r="I1250">
        <f>VLOOKUP(F1250,'전체(대표)'!$C$2:$J$420,5,FALSE)</f>
        <v>30</v>
      </c>
      <c r="J1250" t="str">
        <f>VLOOKUP(F1250,'전체(대표)'!$C$2:$J$420,6,FALSE)</f>
        <v xml:space="preserve">충청북도 괴산군 감물면 </v>
      </c>
      <c r="K1250" t="str">
        <f>VLOOKUP(F1250,'전체(대표)'!$C$2:$J$420,8,FALSE)</f>
        <v>2022-05-17</v>
      </c>
    </row>
    <row r="1251" spans="1:11" x14ac:dyDescent="0.4">
      <c r="A1251" t="s">
        <v>1345</v>
      </c>
      <c r="B1251" t="s">
        <v>779</v>
      </c>
      <c r="C1251">
        <v>1285</v>
      </c>
      <c r="D1251">
        <v>196</v>
      </c>
      <c r="E1251" t="s">
        <v>1720</v>
      </c>
      <c r="F1251" t="s">
        <v>1720</v>
      </c>
      <c r="G1251" t="str">
        <f>VLOOKUP(F1251,'전체(대표)'!$C$2:$J$420,3,FALSE)</f>
        <v>무농약농산물</v>
      </c>
      <c r="H1251" t="str">
        <f>VLOOKUP(F1251,'전체(대표)'!$C$2:$J$420,4,FALSE)</f>
        <v>흙사랑논밭분과</v>
      </c>
      <c r="I1251">
        <f>VLOOKUP(F1251,'전체(대표)'!$C$2:$J$420,5,FALSE)</f>
        <v>30</v>
      </c>
      <c r="J1251" t="str">
        <f>VLOOKUP(F1251,'전체(대표)'!$C$2:$J$420,6,FALSE)</f>
        <v xml:space="preserve">충청북도 괴산군 감물면 </v>
      </c>
      <c r="K1251" t="str">
        <f>VLOOKUP(F1251,'전체(대표)'!$C$2:$J$420,8,FALSE)</f>
        <v>2022-05-17</v>
      </c>
    </row>
    <row r="1252" spans="1:11" x14ac:dyDescent="0.4">
      <c r="A1252" t="s">
        <v>1345</v>
      </c>
      <c r="B1252" t="s">
        <v>158</v>
      </c>
      <c r="C1252">
        <v>1637</v>
      </c>
      <c r="D1252">
        <v>3067</v>
      </c>
      <c r="E1252" t="s">
        <v>1720</v>
      </c>
      <c r="F1252" t="s">
        <v>1720</v>
      </c>
      <c r="G1252" t="str">
        <f>VLOOKUP(F1252,'전체(대표)'!$C$2:$J$420,3,FALSE)</f>
        <v>무농약농산물</v>
      </c>
      <c r="H1252" t="str">
        <f>VLOOKUP(F1252,'전체(대표)'!$C$2:$J$420,4,FALSE)</f>
        <v>흙사랑논밭분과</v>
      </c>
      <c r="I1252">
        <f>VLOOKUP(F1252,'전체(대표)'!$C$2:$J$420,5,FALSE)</f>
        <v>30</v>
      </c>
      <c r="J1252" t="str">
        <f>VLOOKUP(F1252,'전체(대표)'!$C$2:$J$420,6,FALSE)</f>
        <v xml:space="preserve">충청북도 괴산군 감물면 </v>
      </c>
      <c r="K1252" t="str">
        <f>VLOOKUP(F1252,'전체(대표)'!$C$2:$J$420,8,FALSE)</f>
        <v>2022-05-17</v>
      </c>
    </row>
    <row r="1253" spans="1:11" x14ac:dyDescent="0.4">
      <c r="A1253" t="s">
        <v>1345</v>
      </c>
      <c r="B1253" t="s">
        <v>60</v>
      </c>
      <c r="C1253">
        <v>932</v>
      </c>
      <c r="D1253">
        <v>200</v>
      </c>
      <c r="E1253" t="s">
        <v>1720</v>
      </c>
      <c r="F1253" t="s">
        <v>1720</v>
      </c>
      <c r="G1253" t="str">
        <f>VLOOKUP(F1253,'전체(대표)'!$C$2:$J$420,3,FALSE)</f>
        <v>무농약농산물</v>
      </c>
      <c r="H1253" t="str">
        <f>VLOOKUP(F1253,'전체(대표)'!$C$2:$J$420,4,FALSE)</f>
        <v>흙사랑논밭분과</v>
      </c>
      <c r="I1253">
        <f>VLOOKUP(F1253,'전체(대표)'!$C$2:$J$420,5,FALSE)</f>
        <v>30</v>
      </c>
      <c r="J1253" t="str">
        <f>VLOOKUP(F1253,'전체(대표)'!$C$2:$J$420,6,FALSE)</f>
        <v xml:space="preserve">충청북도 괴산군 감물면 </v>
      </c>
      <c r="K1253" t="str">
        <f>VLOOKUP(F1253,'전체(대표)'!$C$2:$J$420,8,FALSE)</f>
        <v>2022-05-17</v>
      </c>
    </row>
    <row r="1254" spans="1:11" x14ac:dyDescent="0.4">
      <c r="A1254" t="s">
        <v>1429</v>
      </c>
      <c r="B1254" t="s">
        <v>307</v>
      </c>
      <c r="C1254">
        <v>1621</v>
      </c>
      <c r="D1254">
        <v>301</v>
      </c>
      <c r="E1254" t="s">
        <v>1720</v>
      </c>
      <c r="F1254" t="s">
        <v>1720</v>
      </c>
      <c r="G1254" t="str">
        <f>VLOOKUP(F1254,'전체(대표)'!$C$2:$J$420,3,FALSE)</f>
        <v>무농약농산물</v>
      </c>
      <c r="H1254" t="str">
        <f>VLOOKUP(F1254,'전체(대표)'!$C$2:$J$420,4,FALSE)</f>
        <v>흙사랑논밭분과</v>
      </c>
      <c r="I1254">
        <f>VLOOKUP(F1254,'전체(대표)'!$C$2:$J$420,5,FALSE)</f>
        <v>30</v>
      </c>
      <c r="J1254" t="str">
        <f>VLOOKUP(F1254,'전체(대표)'!$C$2:$J$420,6,FALSE)</f>
        <v xml:space="preserve">충청북도 괴산군 감물면 </v>
      </c>
      <c r="K1254" t="str">
        <f>VLOOKUP(F1254,'전체(대표)'!$C$2:$J$420,8,FALSE)</f>
        <v>2022-05-17</v>
      </c>
    </row>
    <row r="1255" spans="1:11" x14ac:dyDescent="0.4">
      <c r="A1255" t="s">
        <v>1429</v>
      </c>
      <c r="B1255" t="s">
        <v>158</v>
      </c>
      <c r="C1255">
        <v>1621</v>
      </c>
      <c r="D1255">
        <v>3451</v>
      </c>
      <c r="E1255" t="s">
        <v>1720</v>
      </c>
      <c r="F1255" t="s">
        <v>1720</v>
      </c>
      <c r="G1255" t="str">
        <f>VLOOKUP(F1255,'전체(대표)'!$C$2:$J$420,3,FALSE)</f>
        <v>무농약농산물</v>
      </c>
      <c r="H1255" t="str">
        <f>VLOOKUP(F1255,'전체(대표)'!$C$2:$J$420,4,FALSE)</f>
        <v>흙사랑논밭분과</v>
      </c>
      <c r="I1255">
        <f>VLOOKUP(F1255,'전체(대표)'!$C$2:$J$420,5,FALSE)</f>
        <v>30</v>
      </c>
      <c r="J1255" t="str">
        <f>VLOOKUP(F1255,'전체(대표)'!$C$2:$J$420,6,FALSE)</f>
        <v xml:space="preserve">충청북도 괴산군 감물면 </v>
      </c>
      <c r="K1255" t="str">
        <f>VLOOKUP(F1255,'전체(대표)'!$C$2:$J$420,8,FALSE)</f>
        <v>2022-05-17</v>
      </c>
    </row>
    <row r="1256" spans="1:11" x14ac:dyDescent="0.4">
      <c r="A1256" t="s">
        <v>1348</v>
      </c>
      <c r="B1256" t="s">
        <v>13</v>
      </c>
      <c r="C1256">
        <v>990</v>
      </c>
      <c r="D1256">
        <v>8004</v>
      </c>
      <c r="E1256" t="s">
        <v>1720</v>
      </c>
      <c r="F1256" t="s">
        <v>1720</v>
      </c>
      <c r="G1256" t="str">
        <f>VLOOKUP(F1256,'전체(대표)'!$C$2:$J$420,3,FALSE)</f>
        <v>무농약농산물</v>
      </c>
      <c r="H1256" t="str">
        <f>VLOOKUP(F1256,'전체(대표)'!$C$2:$J$420,4,FALSE)</f>
        <v>흙사랑논밭분과</v>
      </c>
      <c r="I1256">
        <f>VLOOKUP(F1256,'전체(대표)'!$C$2:$J$420,5,FALSE)</f>
        <v>30</v>
      </c>
      <c r="J1256" t="str">
        <f>VLOOKUP(F1256,'전체(대표)'!$C$2:$J$420,6,FALSE)</f>
        <v xml:space="preserve">충청북도 괴산군 감물면 </v>
      </c>
      <c r="K1256" t="str">
        <f>VLOOKUP(F1256,'전체(대표)'!$C$2:$J$420,8,FALSE)</f>
        <v>2022-05-17</v>
      </c>
    </row>
    <row r="1257" spans="1:11" x14ac:dyDescent="0.4">
      <c r="A1257" t="s">
        <v>1348</v>
      </c>
      <c r="B1257" t="s">
        <v>55</v>
      </c>
      <c r="C1257">
        <v>1960</v>
      </c>
      <c r="D1257">
        <v>1300</v>
      </c>
      <c r="E1257" t="s">
        <v>1720</v>
      </c>
      <c r="F1257" t="s">
        <v>1720</v>
      </c>
      <c r="G1257" t="str">
        <f>VLOOKUP(F1257,'전체(대표)'!$C$2:$J$420,3,FALSE)</f>
        <v>무농약농산물</v>
      </c>
      <c r="H1257" t="str">
        <f>VLOOKUP(F1257,'전체(대표)'!$C$2:$J$420,4,FALSE)</f>
        <v>흙사랑논밭분과</v>
      </c>
      <c r="I1257">
        <f>VLOOKUP(F1257,'전체(대표)'!$C$2:$J$420,5,FALSE)</f>
        <v>30</v>
      </c>
      <c r="J1257" t="str">
        <f>VLOOKUP(F1257,'전체(대표)'!$C$2:$J$420,6,FALSE)</f>
        <v xml:space="preserve">충청북도 괴산군 감물면 </v>
      </c>
      <c r="K1257" t="str">
        <f>VLOOKUP(F1257,'전체(대표)'!$C$2:$J$420,8,FALSE)</f>
        <v>2022-05-17</v>
      </c>
    </row>
    <row r="1258" spans="1:11" x14ac:dyDescent="0.4">
      <c r="A1258" t="s">
        <v>1348</v>
      </c>
      <c r="B1258" t="s">
        <v>158</v>
      </c>
      <c r="C1258">
        <v>1420</v>
      </c>
      <c r="D1258">
        <v>3335</v>
      </c>
      <c r="E1258" t="s">
        <v>1720</v>
      </c>
      <c r="F1258" t="s">
        <v>1720</v>
      </c>
      <c r="G1258" t="str">
        <f>VLOOKUP(F1258,'전체(대표)'!$C$2:$J$420,3,FALSE)</f>
        <v>무농약농산물</v>
      </c>
      <c r="H1258" t="str">
        <f>VLOOKUP(F1258,'전체(대표)'!$C$2:$J$420,4,FALSE)</f>
        <v>흙사랑논밭분과</v>
      </c>
      <c r="I1258">
        <f>VLOOKUP(F1258,'전체(대표)'!$C$2:$J$420,5,FALSE)</f>
        <v>30</v>
      </c>
      <c r="J1258" t="str">
        <f>VLOOKUP(F1258,'전체(대표)'!$C$2:$J$420,6,FALSE)</f>
        <v xml:space="preserve">충청북도 괴산군 감물면 </v>
      </c>
      <c r="K1258" t="str">
        <f>VLOOKUP(F1258,'전체(대표)'!$C$2:$J$420,8,FALSE)</f>
        <v>2022-05-17</v>
      </c>
    </row>
    <row r="1259" spans="1:11" x14ac:dyDescent="0.4">
      <c r="A1259" t="s">
        <v>1348</v>
      </c>
      <c r="B1259" t="s">
        <v>60</v>
      </c>
      <c r="C1259">
        <v>1420</v>
      </c>
      <c r="D1259">
        <v>720</v>
      </c>
      <c r="E1259" t="s">
        <v>1720</v>
      </c>
      <c r="F1259" t="s">
        <v>1720</v>
      </c>
      <c r="G1259" t="str">
        <f>VLOOKUP(F1259,'전체(대표)'!$C$2:$J$420,3,FALSE)</f>
        <v>무농약농산물</v>
      </c>
      <c r="H1259" t="str">
        <f>VLOOKUP(F1259,'전체(대표)'!$C$2:$J$420,4,FALSE)</f>
        <v>흙사랑논밭분과</v>
      </c>
      <c r="I1259">
        <f>VLOOKUP(F1259,'전체(대표)'!$C$2:$J$420,5,FALSE)</f>
        <v>30</v>
      </c>
      <c r="J1259" t="str">
        <f>VLOOKUP(F1259,'전체(대표)'!$C$2:$J$420,6,FALSE)</f>
        <v xml:space="preserve">충청북도 괴산군 감물면 </v>
      </c>
      <c r="K1259" t="str">
        <f>VLOOKUP(F1259,'전체(대표)'!$C$2:$J$420,8,FALSE)</f>
        <v>2022-05-17</v>
      </c>
    </row>
    <row r="1260" spans="1:11" x14ac:dyDescent="0.4">
      <c r="A1260" t="s">
        <v>846</v>
      </c>
      <c r="B1260" t="s">
        <v>307</v>
      </c>
      <c r="C1260">
        <v>2030</v>
      </c>
      <c r="D1260">
        <v>400</v>
      </c>
      <c r="E1260" t="s">
        <v>1720</v>
      </c>
      <c r="F1260" t="s">
        <v>1720</v>
      </c>
      <c r="G1260" t="str">
        <f>VLOOKUP(F1260,'전체(대표)'!$C$2:$J$420,3,FALSE)</f>
        <v>무농약농산물</v>
      </c>
      <c r="H1260" t="str">
        <f>VLOOKUP(F1260,'전체(대표)'!$C$2:$J$420,4,FALSE)</f>
        <v>흙사랑논밭분과</v>
      </c>
      <c r="I1260">
        <f>VLOOKUP(F1260,'전체(대표)'!$C$2:$J$420,5,FALSE)</f>
        <v>30</v>
      </c>
      <c r="J1260" t="str">
        <f>VLOOKUP(F1260,'전체(대표)'!$C$2:$J$420,6,FALSE)</f>
        <v xml:space="preserve">충청북도 괴산군 감물면 </v>
      </c>
      <c r="K1260" t="str">
        <f>VLOOKUP(F1260,'전체(대표)'!$C$2:$J$420,8,FALSE)</f>
        <v>2022-05-17</v>
      </c>
    </row>
    <row r="1261" spans="1:11" x14ac:dyDescent="0.4">
      <c r="A1261" t="s">
        <v>846</v>
      </c>
      <c r="B1261" t="s">
        <v>60</v>
      </c>
      <c r="C1261">
        <v>2030</v>
      </c>
      <c r="D1261">
        <v>850</v>
      </c>
      <c r="E1261" t="s">
        <v>1720</v>
      </c>
      <c r="F1261" t="s">
        <v>1720</v>
      </c>
      <c r="G1261" t="str">
        <f>VLOOKUP(F1261,'전체(대표)'!$C$2:$J$420,3,FALSE)</f>
        <v>무농약농산물</v>
      </c>
      <c r="H1261" t="str">
        <f>VLOOKUP(F1261,'전체(대표)'!$C$2:$J$420,4,FALSE)</f>
        <v>흙사랑논밭분과</v>
      </c>
      <c r="I1261">
        <f>VLOOKUP(F1261,'전체(대표)'!$C$2:$J$420,5,FALSE)</f>
        <v>30</v>
      </c>
      <c r="J1261" t="str">
        <f>VLOOKUP(F1261,'전체(대표)'!$C$2:$J$420,6,FALSE)</f>
        <v xml:space="preserve">충청북도 괴산군 감물면 </v>
      </c>
      <c r="K1261" t="str">
        <f>VLOOKUP(F1261,'전체(대표)'!$C$2:$J$420,8,FALSE)</f>
        <v>2022-05-17</v>
      </c>
    </row>
    <row r="1262" spans="1:11" x14ac:dyDescent="0.4">
      <c r="A1262" t="s">
        <v>1350</v>
      </c>
      <c r="B1262" t="s">
        <v>201</v>
      </c>
      <c r="C1262">
        <v>7097</v>
      </c>
      <c r="D1262">
        <v>11200</v>
      </c>
      <c r="E1262" t="s">
        <v>1720</v>
      </c>
      <c r="F1262" t="s">
        <v>1720</v>
      </c>
      <c r="G1262" t="str">
        <f>VLOOKUP(F1262,'전체(대표)'!$C$2:$J$420,3,FALSE)</f>
        <v>무농약농산물</v>
      </c>
      <c r="H1262" t="str">
        <f>VLOOKUP(F1262,'전체(대표)'!$C$2:$J$420,4,FALSE)</f>
        <v>흙사랑논밭분과</v>
      </c>
      <c r="I1262">
        <f>VLOOKUP(F1262,'전체(대표)'!$C$2:$J$420,5,FALSE)</f>
        <v>30</v>
      </c>
      <c r="J1262" t="str">
        <f>VLOOKUP(F1262,'전체(대표)'!$C$2:$J$420,6,FALSE)</f>
        <v xml:space="preserve">충청북도 괴산군 감물면 </v>
      </c>
      <c r="K1262" t="str">
        <f>VLOOKUP(F1262,'전체(대표)'!$C$2:$J$420,8,FALSE)</f>
        <v>2022-05-17</v>
      </c>
    </row>
    <row r="1263" spans="1:11" x14ac:dyDescent="0.4">
      <c r="A1263" t="s">
        <v>1350</v>
      </c>
      <c r="B1263" t="s">
        <v>361</v>
      </c>
      <c r="C1263">
        <v>1320</v>
      </c>
      <c r="D1263">
        <v>240</v>
      </c>
      <c r="E1263" t="s">
        <v>1720</v>
      </c>
      <c r="F1263" t="s">
        <v>1720</v>
      </c>
      <c r="G1263" t="str">
        <f>VLOOKUP(F1263,'전체(대표)'!$C$2:$J$420,3,FALSE)</f>
        <v>무농약농산물</v>
      </c>
      <c r="H1263" t="str">
        <f>VLOOKUP(F1263,'전체(대표)'!$C$2:$J$420,4,FALSE)</f>
        <v>흙사랑논밭분과</v>
      </c>
      <c r="I1263">
        <f>VLOOKUP(F1263,'전체(대표)'!$C$2:$J$420,5,FALSE)</f>
        <v>30</v>
      </c>
      <c r="J1263" t="str">
        <f>VLOOKUP(F1263,'전체(대표)'!$C$2:$J$420,6,FALSE)</f>
        <v xml:space="preserve">충청북도 괴산군 감물면 </v>
      </c>
      <c r="K1263" t="str">
        <f>VLOOKUP(F1263,'전체(대표)'!$C$2:$J$420,8,FALSE)</f>
        <v>2022-05-17</v>
      </c>
    </row>
    <row r="1264" spans="1:11" x14ac:dyDescent="0.4">
      <c r="A1264" t="s">
        <v>1350</v>
      </c>
      <c r="B1264" t="s">
        <v>307</v>
      </c>
      <c r="C1264">
        <v>7097</v>
      </c>
      <c r="D1264">
        <v>1072</v>
      </c>
      <c r="E1264" t="s">
        <v>1720</v>
      </c>
      <c r="F1264" t="s">
        <v>1720</v>
      </c>
      <c r="G1264" t="str">
        <f>VLOOKUP(F1264,'전체(대표)'!$C$2:$J$420,3,FALSE)</f>
        <v>무농약농산물</v>
      </c>
      <c r="H1264" t="str">
        <f>VLOOKUP(F1264,'전체(대표)'!$C$2:$J$420,4,FALSE)</f>
        <v>흙사랑논밭분과</v>
      </c>
      <c r="I1264">
        <f>VLOOKUP(F1264,'전체(대표)'!$C$2:$J$420,5,FALSE)</f>
        <v>30</v>
      </c>
      <c r="J1264" t="str">
        <f>VLOOKUP(F1264,'전체(대표)'!$C$2:$J$420,6,FALSE)</f>
        <v xml:space="preserve">충청북도 괴산군 감물면 </v>
      </c>
      <c r="K1264" t="str">
        <f>VLOOKUP(F1264,'전체(대표)'!$C$2:$J$420,8,FALSE)</f>
        <v>2022-05-17</v>
      </c>
    </row>
    <row r="1265" spans="1:11" x14ac:dyDescent="0.4">
      <c r="A1265" t="s">
        <v>1350</v>
      </c>
      <c r="B1265" t="s">
        <v>532</v>
      </c>
      <c r="C1265">
        <v>2515</v>
      </c>
      <c r="D1265">
        <v>138</v>
      </c>
      <c r="E1265" t="s">
        <v>1720</v>
      </c>
      <c r="F1265" t="s">
        <v>1720</v>
      </c>
      <c r="G1265" t="str">
        <f>VLOOKUP(F1265,'전체(대표)'!$C$2:$J$420,3,FALSE)</f>
        <v>무농약농산물</v>
      </c>
      <c r="H1265" t="str">
        <f>VLOOKUP(F1265,'전체(대표)'!$C$2:$J$420,4,FALSE)</f>
        <v>흙사랑논밭분과</v>
      </c>
      <c r="I1265">
        <f>VLOOKUP(F1265,'전체(대표)'!$C$2:$J$420,5,FALSE)</f>
        <v>30</v>
      </c>
      <c r="J1265" t="str">
        <f>VLOOKUP(F1265,'전체(대표)'!$C$2:$J$420,6,FALSE)</f>
        <v xml:space="preserve">충청북도 괴산군 감물면 </v>
      </c>
      <c r="K1265" t="str">
        <f>VLOOKUP(F1265,'전체(대표)'!$C$2:$J$420,8,FALSE)</f>
        <v>2022-05-17</v>
      </c>
    </row>
    <row r="1266" spans="1:11" x14ac:dyDescent="0.4">
      <c r="A1266" t="s">
        <v>1350</v>
      </c>
      <c r="B1266" t="s">
        <v>180</v>
      </c>
      <c r="C1266">
        <v>2515</v>
      </c>
      <c r="D1266">
        <v>1380</v>
      </c>
      <c r="E1266" t="s">
        <v>1720</v>
      </c>
      <c r="F1266" t="s">
        <v>1720</v>
      </c>
      <c r="G1266" t="str">
        <f>VLOOKUP(F1266,'전체(대표)'!$C$2:$J$420,3,FALSE)</f>
        <v>무농약농산물</v>
      </c>
      <c r="H1266" t="str">
        <f>VLOOKUP(F1266,'전체(대표)'!$C$2:$J$420,4,FALSE)</f>
        <v>흙사랑논밭분과</v>
      </c>
      <c r="I1266">
        <f>VLOOKUP(F1266,'전체(대표)'!$C$2:$J$420,5,FALSE)</f>
        <v>30</v>
      </c>
      <c r="J1266" t="str">
        <f>VLOOKUP(F1266,'전체(대표)'!$C$2:$J$420,6,FALSE)</f>
        <v xml:space="preserve">충청북도 괴산군 감물면 </v>
      </c>
      <c r="K1266" t="str">
        <f>VLOOKUP(F1266,'전체(대표)'!$C$2:$J$420,8,FALSE)</f>
        <v>2022-05-17</v>
      </c>
    </row>
    <row r="1267" spans="1:11" x14ac:dyDescent="0.4">
      <c r="A1267" t="s">
        <v>1350</v>
      </c>
      <c r="B1267" t="s">
        <v>1351</v>
      </c>
      <c r="C1267">
        <v>2515</v>
      </c>
      <c r="D1267">
        <v>360</v>
      </c>
      <c r="E1267" t="s">
        <v>1720</v>
      </c>
      <c r="F1267" t="s">
        <v>1720</v>
      </c>
      <c r="G1267" t="str">
        <f>VLOOKUP(F1267,'전체(대표)'!$C$2:$J$420,3,FALSE)</f>
        <v>무농약농산물</v>
      </c>
      <c r="H1267" t="str">
        <f>VLOOKUP(F1267,'전체(대표)'!$C$2:$J$420,4,FALSE)</f>
        <v>흙사랑논밭분과</v>
      </c>
      <c r="I1267">
        <f>VLOOKUP(F1267,'전체(대표)'!$C$2:$J$420,5,FALSE)</f>
        <v>30</v>
      </c>
      <c r="J1267" t="str">
        <f>VLOOKUP(F1267,'전체(대표)'!$C$2:$J$420,6,FALSE)</f>
        <v xml:space="preserve">충청북도 괴산군 감물면 </v>
      </c>
      <c r="K1267" t="str">
        <f>VLOOKUP(F1267,'전체(대표)'!$C$2:$J$420,8,FALSE)</f>
        <v>2022-05-17</v>
      </c>
    </row>
    <row r="1268" spans="1:11" x14ac:dyDescent="0.4">
      <c r="A1268" t="s">
        <v>1350</v>
      </c>
      <c r="B1268" t="s">
        <v>158</v>
      </c>
      <c r="C1268">
        <v>2021</v>
      </c>
      <c r="D1268">
        <v>4002</v>
      </c>
      <c r="E1268" t="s">
        <v>1720</v>
      </c>
      <c r="F1268" t="s">
        <v>1720</v>
      </c>
      <c r="G1268" t="str">
        <f>VLOOKUP(F1268,'전체(대표)'!$C$2:$J$420,3,FALSE)</f>
        <v>무농약농산물</v>
      </c>
      <c r="H1268" t="str">
        <f>VLOOKUP(F1268,'전체(대표)'!$C$2:$J$420,4,FALSE)</f>
        <v>흙사랑논밭분과</v>
      </c>
      <c r="I1268">
        <f>VLOOKUP(F1268,'전체(대표)'!$C$2:$J$420,5,FALSE)</f>
        <v>30</v>
      </c>
      <c r="J1268" t="str">
        <f>VLOOKUP(F1268,'전체(대표)'!$C$2:$J$420,6,FALSE)</f>
        <v xml:space="preserve">충청북도 괴산군 감물면 </v>
      </c>
      <c r="K1268" t="str">
        <f>VLOOKUP(F1268,'전체(대표)'!$C$2:$J$420,8,FALSE)</f>
        <v>2022-05-17</v>
      </c>
    </row>
    <row r="1269" spans="1:11" x14ac:dyDescent="0.4">
      <c r="A1269" t="s">
        <v>1350</v>
      </c>
      <c r="B1269" t="s">
        <v>60</v>
      </c>
      <c r="C1269">
        <v>2021</v>
      </c>
      <c r="D1269">
        <v>18408</v>
      </c>
      <c r="E1269" t="s">
        <v>1720</v>
      </c>
      <c r="F1269" t="s">
        <v>1720</v>
      </c>
      <c r="G1269" t="str">
        <f>VLOOKUP(F1269,'전체(대표)'!$C$2:$J$420,3,FALSE)</f>
        <v>무농약농산물</v>
      </c>
      <c r="H1269" t="str">
        <f>VLOOKUP(F1269,'전체(대표)'!$C$2:$J$420,4,FALSE)</f>
        <v>흙사랑논밭분과</v>
      </c>
      <c r="I1269">
        <f>VLOOKUP(F1269,'전체(대표)'!$C$2:$J$420,5,FALSE)</f>
        <v>30</v>
      </c>
      <c r="J1269" t="str">
        <f>VLOOKUP(F1269,'전체(대표)'!$C$2:$J$420,6,FALSE)</f>
        <v xml:space="preserve">충청북도 괴산군 감물면 </v>
      </c>
      <c r="K1269" t="str">
        <f>VLOOKUP(F1269,'전체(대표)'!$C$2:$J$420,8,FALSE)</f>
        <v>2022-05-17</v>
      </c>
    </row>
    <row r="1270" spans="1:11" x14ac:dyDescent="0.4">
      <c r="A1270" t="s">
        <v>1354</v>
      </c>
      <c r="B1270" t="s">
        <v>307</v>
      </c>
      <c r="C1270">
        <v>3106</v>
      </c>
      <c r="D1270">
        <v>603</v>
      </c>
      <c r="E1270" t="s">
        <v>1720</v>
      </c>
      <c r="F1270" t="s">
        <v>1720</v>
      </c>
      <c r="G1270" t="str">
        <f>VLOOKUP(F1270,'전체(대표)'!$C$2:$J$420,3,FALSE)</f>
        <v>무농약농산물</v>
      </c>
      <c r="H1270" t="str">
        <f>VLOOKUP(F1270,'전체(대표)'!$C$2:$J$420,4,FALSE)</f>
        <v>흙사랑논밭분과</v>
      </c>
      <c r="I1270">
        <f>VLOOKUP(F1270,'전체(대표)'!$C$2:$J$420,5,FALSE)</f>
        <v>30</v>
      </c>
      <c r="J1270" t="str">
        <f>VLOOKUP(F1270,'전체(대표)'!$C$2:$J$420,6,FALSE)</f>
        <v xml:space="preserve">충청북도 괴산군 감물면 </v>
      </c>
      <c r="K1270" t="str">
        <f>VLOOKUP(F1270,'전체(대표)'!$C$2:$J$420,8,FALSE)</f>
        <v>2022-05-17</v>
      </c>
    </row>
    <row r="1271" spans="1:11" x14ac:dyDescent="0.4">
      <c r="A1271" t="s">
        <v>1354</v>
      </c>
      <c r="B1271" t="s">
        <v>852</v>
      </c>
      <c r="C1271">
        <v>374</v>
      </c>
      <c r="D1271">
        <v>1000</v>
      </c>
      <c r="E1271" t="s">
        <v>1720</v>
      </c>
      <c r="F1271" t="s">
        <v>1720</v>
      </c>
      <c r="G1271" t="str">
        <f>VLOOKUP(F1271,'전체(대표)'!$C$2:$J$420,3,FALSE)</f>
        <v>무농약농산물</v>
      </c>
      <c r="H1271" t="str">
        <f>VLOOKUP(F1271,'전체(대표)'!$C$2:$J$420,4,FALSE)</f>
        <v>흙사랑논밭분과</v>
      </c>
      <c r="I1271">
        <f>VLOOKUP(F1271,'전체(대표)'!$C$2:$J$420,5,FALSE)</f>
        <v>30</v>
      </c>
      <c r="J1271" t="str">
        <f>VLOOKUP(F1271,'전체(대표)'!$C$2:$J$420,6,FALSE)</f>
        <v xml:space="preserve">충청북도 괴산군 감물면 </v>
      </c>
      <c r="K1271" t="str">
        <f>VLOOKUP(F1271,'전체(대표)'!$C$2:$J$420,8,FALSE)</f>
        <v>2022-05-17</v>
      </c>
    </row>
    <row r="1272" spans="1:11" x14ac:dyDescent="0.4">
      <c r="A1272" t="s">
        <v>1356</v>
      </c>
      <c r="B1272" t="s">
        <v>13</v>
      </c>
      <c r="C1272">
        <v>8783</v>
      </c>
      <c r="D1272">
        <v>71769</v>
      </c>
      <c r="E1272" t="s">
        <v>1720</v>
      </c>
      <c r="F1272" t="s">
        <v>1720</v>
      </c>
      <c r="G1272" t="str">
        <f>VLOOKUP(F1272,'전체(대표)'!$C$2:$J$420,3,FALSE)</f>
        <v>무농약농산물</v>
      </c>
      <c r="H1272" t="str">
        <f>VLOOKUP(F1272,'전체(대표)'!$C$2:$J$420,4,FALSE)</f>
        <v>흙사랑논밭분과</v>
      </c>
      <c r="I1272">
        <f>VLOOKUP(F1272,'전체(대표)'!$C$2:$J$420,5,FALSE)</f>
        <v>30</v>
      </c>
      <c r="J1272" t="str">
        <f>VLOOKUP(F1272,'전체(대표)'!$C$2:$J$420,6,FALSE)</f>
        <v xml:space="preserve">충청북도 괴산군 감물면 </v>
      </c>
      <c r="K1272" t="str">
        <f>VLOOKUP(F1272,'전체(대표)'!$C$2:$J$420,8,FALSE)</f>
        <v>2022-05-17</v>
      </c>
    </row>
    <row r="1273" spans="1:11" x14ac:dyDescent="0.4">
      <c r="A1273" t="s">
        <v>1356</v>
      </c>
      <c r="B1273" t="s">
        <v>1353</v>
      </c>
      <c r="C1273">
        <v>5820</v>
      </c>
      <c r="D1273">
        <v>1080</v>
      </c>
      <c r="E1273" t="s">
        <v>1720</v>
      </c>
      <c r="F1273" t="s">
        <v>1720</v>
      </c>
      <c r="G1273" t="str">
        <f>VLOOKUP(F1273,'전체(대표)'!$C$2:$J$420,3,FALSE)</f>
        <v>무농약농산물</v>
      </c>
      <c r="H1273" t="str">
        <f>VLOOKUP(F1273,'전체(대표)'!$C$2:$J$420,4,FALSE)</f>
        <v>흙사랑논밭분과</v>
      </c>
      <c r="I1273">
        <f>VLOOKUP(F1273,'전체(대표)'!$C$2:$J$420,5,FALSE)</f>
        <v>30</v>
      </c>
      <c r="J1273" t="str">
        <f>VLOOKUP(F1273,'전체(대표)'!$C$2:$J$420,6,FALSE)</f>
        <v xml:space="preserve">충청북도 괴산군 감물면 </v>
      </c>
      <c r="K1273" t="str">
        <f>VLOOKUP(F1273,'전체(대표)'!$C$2:$J$420,8,FALSE)</f>
        <v>2022-05-17</v>
      </c>
    </row>
    <row r="1274" spans="1:11" x14ac:dyDescent="0.4">
      <c r="A1274" t="s">
        <v>1356</v>
      </c>
      <c r="B1274" t="s">
        <v>60</v>
      </c>
      <c r="C1274">
        <v>14603</v>
      </c>
      <c r="D1274">
        <v>8193</v>
      </c>
      <c r="E1274" t="s">
        <v>1720</v>
      </c>
      <c r="F1274" t="s">
        <v>1720</v>
      </c>
      <c r="G1274" t="str">
        <f>VLOOKUP(F1274,'전체(대표)'!$C$2:$J$420,3,FALSE)</f>
        <v>무농약농산물</v>
      </c>
      <c r="H1274" t="str">
        <f>VLOOKUP(F1274,'전체(대표)'!$C$2:$J$420,4,FALSE)</f>
        <v>흙사랑논밭분과</v>
      </c>
      <c r="I1274">
        <f>VLOOKUP(F1274,'전체(대표)'!$C$2:$J$420,5,FALSE)</f>
        <v>30</v>
      </c>
      <c r="J1274" t="str">
        <f>VLOOKUP(F1274,'전체(대표)'!$C$2:$J$420,6,FALSE)</f>
        <v xml:space="preserve">충청북도 괴산군 감물면 </v>
      </c>
      <c r="K1274" t="str">
        <f>VLOOKUP(F1274,'전체(대표)'!$C$2:$J$420,8,FALSE)</f>
        <v>2022-05-17</v>
      </c>
    </row>
    <row r="1275" spans="1:11" x14ac:dyDescent="0.4">
      <c r="A1275" t="s">
        <v>1358</v>
      </c>
      <c r="B1275" t="s">
        <v>446</v>
      </c>
      <c r="C1275">
        <v>865</v>
      </c>
      <c r="D1275">
        <v>86</v>
      </c>
      <c r="E1275" t="s">
        <v>1720</v>
      </c>
      <c r="F1275" t="s">
        <v>1720</v>
      </c>
      <c r="G1275" t="str">
        <f>VLOOKUP(F1275,'전체(대표)'!$C$2:$J$420,3,FALSE)</f>
        <v>무농약농산물</v>
      </c>
      <c r="H1275" t="str">
        <f>VLOOKUP(F1275,'전체(대표)'!$C$2:$J$420,4,FALSE)</f>
        <v>흙사랑논밭분과</v>
      </c>
      <c r="I1275">
        <f>VLOOKUP(F1275,'전체(대표)'!$C$2:$J$420,5,FALSE)</f>
        <v>30</v>
      </c>
      <c r="J1275" t="str">
        <f>VLOOKUP(F1275,'전체(대표)'!$C$2:$J$420,6,FALSE)</f>
        <v xml:space="preserve">충청북도 괴산군 감물면 </v>
      </c>
      <c r="K1275" t="str">
        <f>VLOOKUP(F1275,'전체(대표)'!$C$2:$J$420,8,FALSE)</f>
        <v>2022-05-17</v>
      </c>
    </row>
    <row r="1276" spans="1:11" x14ac:dyDescent="0.4">
      <c r="A1276" t="s">
        <v>1358</v>
      </c>
      <c r="B1276" t="s">
        <v>228</v>
      </c>
      <c r="C1276">
        <v>865</v>
      </c>
      <c r="D1276">
        <v>3034</v>
      </c>
      <c r="E1276" t="s">
        <v>1720</v>
      </c>
      <c r="F1276" t="s">
        <v>1720</v>
      </c>
      <c r="G1276" t="str">
        <f>VLOOKUP(F1276,'전체(대표)'!$C$2:$J$420,3,FALSE)</f>
        <v>무농약농산물</v>
      </c>
      <c r="H1276" t="str">
        <f>VLOOKUP(F1276,'전체(대표)'!$C$2:$J$420,4,FALSE)</f>
        <v>흙사랑논밭분과</v>
      </c>
      <c r="I1276">
        <f>VLOOKUP(F1276,'전체(대표)'!$C$2:$J$420,5,FALSE)</f>
        <v>30</v>
      </c>
      <c r="J1276" t="str">
        <f>VLOOKUP(F1276,'전체(대표)'!$C$2:$J$420,6,FALSE)</f>
        <v xml:space="preserve">충청북도 괴산군 감물면 </v>
      </c>
      <c r="K1276" t="str">
        <f>VLOOKUP(F1276,'전체(대표)'!$C$2:$J$420,8,FALSE)</f>
        <v>2022-05-17</v>
      </c>
    </row>
    <row r="1277" spans="1:11" x14ac:dyDescent="0.4">
      <c r="A1277" t="s">
        <v>1358</v>
      </c>
      <c r="B1277" t="s">
        <v>1340</v>
      </c>
      <c r="C1277">
        <v>865</v>
      </c>
      <c r="D1277">
        <v>30</v>
      </c>
      <c r="E1277" t="s">
        <v>1720</v>
      </c>
      <c r="F1277" t="s">
        <v>1720</v>
      </c>
      <c r="G1277" t="str">
        <f>VLOOKUP(F1277,'전체(대표)'!$C$2:$J$420,3,FALSE)</f>
        <v>무농약농산물</v>
      </c>
      <c r="H1277" t="str">
        <f>VLOOKUP(F1277,'전체(대표)'!$C$2:$J$420,4,FALSE)</f>
        <v>흙사랑논밭분과</v>
      </c>
      <c r="I1277">
        <f>VLOOKUP(F1277,'전체(대표)'!$C$2:$J$420,5,FALSE)</f>
        <v>30</v>
      </c>
      <c r="J1277" t="str">
        <f>VLOOKUP(F1277,'전체(대표)'!$C$2:$J$420,6,FALSE)</f>
        <v xml:space="preserve">충청북도 괴산군 감물면 </v>
      </c>
      <c r="K1277" t="str">
        <f>VLOOKUP(F1277,'전체(대표)'!$C$2:$J$420,8,FALSE)</f>
        <v>2022-05-17</v>
      </c>
    </row>
    <row r="1278" spans="1:11" x14ac:dyDescent="0.4">
      <c r="A1278" t="s">
        <v>1358</v>
      </c>
      <c r="B1278" t="s">
        <v>307</v>
      </c>
      <c r="C1278">
        <v>1239</v>
      </c>
      <c r="D1278">
        <v>201</v>
      </c>
      <c r="E1278" t="s">
        <v>1720</v>
      </c>
      <c r="F1278" t="s">
        <v>1720</v>
      </c>
      <c r="G1278" t="str">
        <f>VLOOKUP(F1278,'전체(대표)'!$C$2:$J$420,3,FALSE)</f>
        <v>무농약농산물</v>
      </c>
      <c r="H1278" t="str">
        <f>VLOOKUP(F1278,'전체(대표)'!$C$2:$J$420,4,FALSE)</f>
        <v>흙사랑논밭분과</v>
      </c>
      <c r="I1278">
        <f>VLOOKUP(F1278,'전체(대표)'!$C$2:$J$420,5,FALSE)</f>
        <v>30</v>
      </c>
      <c r="J1278" t="str">
        <f>VLOOKUP(F1278,'전체(대표)'!$C$2:$J$420,6,FALSE)</f>
        <v xml:space="preserve">충청북도 괴산군 감물면 </v>
      </c>
      <c r="K1278" t="str">
        <f>VLOOKUP(F1278,'전체(대표)'!$C$2:$J$420,8,FALSE)</f>
        <v>2022-05-17</v>
      </c>
    </row>
    <row r="1279" spans="1:11" x14ac:dyDescent="0.4">
      <c r="A1279" t="s">
        <v>1358</v>
      </c>
      <c r="B1279" t="s">
        <v>779</v>
      </c>
      <c r="C1279">
        <v>3239</v>
      </c>
      <c r="D1279">
        <v>480</v>
      </c>
      <c r="E1279" t="s">
        <v>1720</v>
      </c>
      <c r="F1279" t="s">
        <v>1720</v>
      </c>
      <c r="G1279" t="str">
        <f>VLOOKUP(F1279,'전체(대표)'!$C$2:$J$420,3,FALSE)</f>
        <v>무농약농산물</v>
      </c>
      <c r="H1279" t="str">
        <f>VLOOKUP(F1279,'전체(대표)'!$C$2:$J$420,4,FALSE)</f>
        <v>흙사랑논밭분과</v>
      </c>
      <c r="I1279">
        <f>VLOOKUP(F1279,'전체(대표)'!$C$2:$J$420,5,FALSE)</f>
        <v>30</v>
      </c>
      <c r="J1279" t="str">
        <f>VLOOKUP(F1279,'전체(대표)'!$C$2:$J$420,6,FALSE)</f>
        <v xml:space="preserve">충청북도 괴산군 감물면 </v>
      </c>
      <c r="K1279" t="str">
        <f>VLOOKUP(F1279,'전체(대표)'!$C$2:$J$420,8,FALSE)</f>
        <v>2022-05-17</v>
      </c>
    </row>
    <row r="1280" spans="1:11" x14ac:dyDescent="0.4">
      <c r="A1280" t="s">
        <v>1358</v>
      </c>
      <c r="B1280" t="s">
        <v>60</v>
      </c>
      <c r="C1280">
        <v>1239</v>
      </c>
      <c r="D1280">
        <v>800</v>
      </c>
      <c r="E1280" t="s">
        <v>1720</v>
      </c>
      <c r="F1280" t="s">
        <v>1720</v>
      </c>
      <c r="G1280" t="str">
        <f>VLOOKUP(F1280,'전체(대표)'!$C$2:$J$420,3,FALSE)</f>
        <v>무농약농산물</v>
      </c>
      <c r="H1280" t="str">
        <f>VLOOKUP(F1280,'전체(대표)'!$C$2:$J$420,4,FALSE)</f>
        <v>흙사랑논밭분과</v>
      </c>
      <c r="I1280">
        <f>VLOOKUP(F1280,'전체(대표)'!$C$2:$J$420,5,FALSE)</f>
        <v>30</v>
      </c>
      <c r="J1280" t="str">
        <f>VLOOKUP(F1280,'전체(대표)'!$C$2:$J$420,6,FALSE)</f>
        <v xml:space="preserve">충청북도 괴산군 감물면 </v>
      </c>
      <c r="K1280" t="str">
        <f>VLOOKUP(F1280,'전체(대표)'!$C$2:$J$420,8,FALSE)</f>
        <v>2022-05-17</v>
      </c>
    </row>
    <row r="1281" spans="1:11" x14ac:dyDescent="0.4">
      <c r="A1281" t="s">
        <v>1358</v>
      </c>
      <c r="B1281" t="s">
        <v>547</v>
      </c>
      <c r="C1281">
        <v>865</v>
      </c>
      <c r="D1281">
        <v>70</v>
      </c>
      <c r="E1281" t="s">
        <v>1720</v>
      </c>
      <c r="F1281" t="s">
        <v>1720</v>
      </c>
      <c r="G1281" t="str">
        <f>VLOOKUP(F1281,'전체(대표)'!$C$2:$J$420,3,FALSE)</f>
        <v>무농약농산물</v>
      </c>
      <c r="H1281" t="str">
        <f>VLOOKUP(F1281,'전체(대표)'!$C$2:$J$420,4,FALSE)</f>
        <v>흙사랑논밭분과</v>
      </c>
      <c r="I1281">
        <f>VLOOKUP(F1281,'전체(대표)'!$C$2:$J$420,5,FALSE)</f>
        <v>30</v>
      </c>
      <c r="J1281" t="str">
        <f>VLOOKUP(F1281,'전체(대표)'!$C$2:$J$420,6,FALSE)</f>
        <v xml:space="preserve">충청북도 괴산군 감물면 </v>
      </c>
      <c r="K1281" t="str">
        <f>VLOOKUP(F1281,'전체(대표)'!$C$2:$J$420,8,FALSE)</f>
        <v>2022-05-17</v>
      </c>
    </row>
    <row r="1282" spans="1:11" x14ac:dyDescent="0.4">
      <c r="A1282" t="s">
        <v>1360</v>
      </c>
      <c r="B1282" t="s">
        <v>446</v>
      </c>
      <c r="C1282">
        <v>3870</v>
      </c>
      <c r="D1282">
        <v>297</v>
      </c>
      <c r="E1282" t="s">
        <v>1720</v>
      </c>
      <c r="F1282" t="s">
        <v>1720</v>
      </c>
      <c r="G1282" t="str">
        <f>VLOOKUP(F1282,'전체(대표)'!$C$2:$J$420,3,FALSE)</f>
        <v>무농약농산물</v>
      </c>
      <c r="H1282" t="str">
        <f>VLOOKUP(F1282,'전체(대표)'!$C$2:$J$420,4,FALSE)</f>
        <v>흙사랑논밭분과</v>
      </c>
      <c r="I1282">
        <f>VLOOKUP(F1282,'전체(대표)'!$C$2:$J$420,5,FALSE)</f>
        <v>30</v>
      </c>
      <c r="J1282" t="str">
        <f>VLOOKUP(F1282,'전체(대표)'!$C$2:$J$420,6,FALSE)</f>
        <v xml:space="preserve">충청북도 괴산군 감물면 </v>
      </c>
      <c r="K1282" t="str">
        <f>VLOOKUP(F1282,'전체(대표)'!$C$2:$J$420,8,FALSE)</f>
        <v>2022-05-17</v>
      </c>
    </row>
    <row r="1283" spans="1:11" x14ac:dyDescent="0.4">
      <c r="A1283" t="s">
        <v>1360</v>
      </c>
      <c r="B1283" t="s">
        <v>60</v>
      </c>
      <c r="C1283">
        <v>3870</v>
      </c>
      <c r="D1283">
        <v>1296</v>
      </c>
      <c r="E1283" t="s">
        <v>1720</v>
      </c>
      <c r="F1283" t="s">
        <v>1720</v>
      </c>
      <c r="G1283" t="str">
        <f>VLOOKUP(F1283,'전체(대표)'!$C$2:$J$420,3,FALSE)</f>
        <v>무농약농산물</v>
      </c>
      <c r="H1283" t="str">
        <f>VLOOKUP(F1283,'전체(대표)'!$C$2:$J$420,4,FALSE)</f>
        <v>흙사랑논밭분과</v>
      </c>
      <c r="I1283">
        <f>VLOOKUP(F1283,'전체(대표)'!$C$2:$J$420,5,FALSE)</f>
        <v>30</v>
      </c>
      <c r="J1283" t="str">
        <f>VLOOKUP(F1283,'전체(대표)'!$C$2:$J$420,6,FALSE)</f>
        <v xml:space="preserve">충청북도 괴산군 감물면 </v>
      </c>
      <c r="K1283" t="str">
        <f>VLOOKUP(F1283,'전체(대표)'!$C$2:$J$420,8,FALSE)</f>
        <v>2022-05-17</v>
      </c>
    </row>
    <row r="1284" spans="1:11" x14ac:dyDescent="0.4">
      <c r="A1284" t="s">
        <v>1361</v>
      </c>
      <c r="B1284" t="s">
        <v>1369</v>
      </c>
      <c r="C1284">
        <v>496</v>
      </c>
      <c r="D1284">
        <v>70</v>
      </c>
      <c r="E1284" t="s">
        <v>1720</v>
      </c>
      <c r="F1284" t="s">
        <v>1720</v>
      </c>
      <c r="G1284" t="str">
        <f>VLOOKUP(F1284,'전체(대표)'!$C$2:$J$420,3,FALSE)</f>
        <v>무농약농산물</v>
      </c>
      <c r="H1284" t="str">
        <f>VLOOKUP(F1284,'전체(대표)'!$C$2:$J$420,4,FALSE)</f>
        <v>흙사랑논밭분과</v>
      </c>
      <c r="I1284">
        <f>VLOOKUP(F1284,'전체(대표)'!$C$2:$J$420,5,FALSE)</f>
        <v>30</v>
      </c>
      <c r="J1284" t="str">
        <f>VLOOKUP(F1284,'전체(대표)'!$C$2:$J$420,6,FALSE)</f>
        <v xml:space="preserve">충청북도 괴산군 감물면 </v>
      </c>
      <c r="K1284" t="str">
        <f>VLOOKUP(F1284,'전체(대표)'!$C$2:$J$420,8,FALSE)</f>
        <v>2022-05-17</v>
      </c>
    </row>
    <row r="1285" spans="1:11" x14ac:dyDescent="0.4">
      <c r="A1285" t="s">
        <v>1361</v>
      </c>
      <c r="B1285" t="s">
        <v>67</v>
      </c>
      <c r="C1285">
        <v>2000</v>
      </c>
      <c r="D1285">
        <v>3000</v>
      </c>
      <c r="E1285" t="s">
        <v>1720</v>
      </c>
      <c r="F1285" t="s">
        <v>1720</v>
      </c>
      <c r="G1285" t="str">
        <f>VLOOKUP(F1285,'전체(대표)'!$C$2:$J$420,3,FALSE)</f>
        <v>무농약농산물</v>
      </c>
      <c r="H1285" t="str">
        <f>VLOOKUP(F1285,'전체(대표)'!$C$2:$J$420,4,FALSE)</f>
        <v>흙사랑논밭분과</v>
      </c>
      <c r="I1285">
        <f>VLOOKUP(F1285,'전체(대표)'!$C$2:$J$420,5,FALSE)</f>
        <v>30</v>
      </c>
      <c r="J1285" t="str">
        <f>VLOOKUP(F1285,'전체(대표)'!$C$2:$J$420,6,FALSE)</f>
        <v xml:space="preserve">충청북도 괴산군 감물면 </v>
      </c>
      <c r="K1285" t="str">
        <f>VLOOKUP(F1285,'전체(대표)'!$C$2:$J$420,8,FALSE)</f>
        <v>2022-05-17</v>
      </c>
    </row>
    <row r="1286" spans="1:11" x14ac:dyDescent="0.4">
      <c r="A1286" t="s">
        <v>1361</v>
      </c>
      <c r="B1286" t="s">
        <v>228</v>
      </c>
      <c r="C1286">
        <v>3725</v>
      </c>
      <c r="D1286">
        <v>2500</v>
      </c>
      <c r="E1286" t="s">
        <v>1720</v>
      </c>
      <c r="F1286" t="s">
        <v>1720</v>
      </c>
      <c r="G1286" t="str">
        <f>VLOOKUP(F1286,'전체(대표)'!$C$2:$J$420,3,FALSE)</f>
        <v>무농약농산물</v>
      </c>
      <c r="H1286" t="str">
        <f>VLOOKUP(F1286,'전체(대표)'!$C$2:$J$420,4,FALSE)</f>
        <v>흙사랑논밭분과</v>
      </c>
      <c r="I1286">
        <f>VLOOKUP(F1286,'전체(대표)'!$C$2:$J$420,5,FALSE)</f>
        <v>30</v>
      </c>
      <c r="J1286" t="str">
        <f>VLOOKUP(F1286,'전체(대표)'!$C$2:$J$420,6,FALSE)</f>
        <v xml:space="preserve">충청북도 괴산군 감물면 </v>
      </c>
      <c r="K1286" t="str">
        <f>VLOOKUP(F1286,'전체(대표)'!$C$2:$J$420,8,FALSE)</f>
        <v>2022-05-17</v>
      </c>
    </row>
    <row r="1287" spans="1:11" x14ac:dyDescent="0.4">
      <c r="A1287" t="s">
        <v>1361</v>
      </c>
      <c r="B1287" t="s">
        <v>1340</v>
      </c>
      <c r="C1287">
        <v>3725</v>
      </c>
      <c r="D1287">
        <v>250</v>
      </c>
      <c r="E1287" t="s">
        <v>1720</v>
      </c>
      <c r="F1287" t="s">
        <v>1720</v>
      </c>
      <c r="G1287" t="str">
        <f>VLOOKUP(F1287,'전체(대표)'!$C$2:$J$420,3,FALSE)</f>
        <v>무농약농산물</v>
      </c>
      <c r="H1287" t="str">
        <f>VLOOKUP(F1287,'전체(대표)'!$C$2:$J$420,4,FALSE)</f>
        <v>흙사랑논밭분과</v>
      </c>
      <c r="I1287">
        <f>VLOOKUP(F1287,'전체(대표)'!$C$2:$J$420,5,FALSE)</f>
        <v>30</v>
      </c>
      <c r="J1287" t="str">
        <f>VLOOKUP(F1287,'전체(대표)'!$C$2:$J$420,6,FALSE)</f>
        <v xml:space="preserve">충청북도 괴산군 감물면 </v>
      </c>
      <c r="K1287" t="str">
        <f>VLOOKUP(F1287,'전체(대표)'!$C$2:$J$420,8,FALSE)</f>
        <v>2022-05-17</v>
      </c>
    </row>
    <row r="1288" spans="1:11" x14ac:dyDescent="0.4">
      <c r="A1288" t="s">
        <v>1361</v>
      </c>
      <c r="B1288" t="s">
        <v>307</v>
      </c>
      <c r="C1288">
        <v>3064</v>
      </c>
      <c r="D1288">
        <v>400</v>
      </c>
      <c r="E1288" t="s">
        <v>1720</v>
      </c>
      <c r="F1288" t="s">
        <v>1720</v>
      </c>
      <c r="G1288" t="str">
        <f>VLOOKUP(F1288,'전체(대표)'!$C$2:$J$420,3,FALSE)</f>
        <v>무농약농산물</v>
      </c>
      <c r="H1288" t="str">
        <f>VLOOKUP(F1288,'전체(대표)'!$C$2:$J$420,4,FALSE)</f>
        <v>흙사랑논밭분과</v>
      </c>
      <c r="I1288">
        <f>VLOOKUP(F1288,'전체(대표)'!$C$2:$J$420,5,FALSE)</f>
        <v>30</v>
      </c>
      <c r="J1288" t="str">
        <f>VLOOKUP(F1288,'전체(대표)'!$C$2:$J$420,6,FALSE)</f>
        <v xml:space="preserve">충청북도 괴산군 감물면 </v>
      </c>
      <c r="K1288" t="str">
        <f>VLOOKUP(F1288,'전체(대표)'!$C$2:$J$420,8,FALSE)</f>
        <v>2022-05-17</v>
      </c>
    </row>
    <row r="1289" spans="1:11" x14ac:dyDescent="0.4">
      <c r="A1289" t="s">
        <v>1361</v>
      </c>
      <c r="B1289" t="s">
        <v>532</v>
      </c>
      <c r="C1289">
        <v>3064</v>
      </c>
      <c r="D1289">
        <v>100</v>
      </c>
      <c r="E1289" t="s">
        <v>1720</v>
      </c>
      <c r="F1289" t="s">
        <v>1720</v>
      </c>
      <c r="G1289" t="str">
        <f>VLOOKUP(F1289,'전체(대표)'!$C$2:$J$420,3,FALSE)</f>
        <v>무농약농산물</v>
      </c>
      <c r="H1289" t="str">
        <f>VLOOKUP(F1289,'전체(대표)'!$C$2:$J$420,4,FALSE)</f>
        <v>흙사랑논밭분과</v>
      </c>
      <c r="I1289">
        <f>VLOOKUP(F1289,'전체(대표)'!$C$2:$J$420,5,FALSE)</f>
        <v>30</v>
      </c>
      <c r="J1289" t="str">
        <f>VLOOKUP(F1289,'전체(대표)'!$C$2:$J$420,6,FALSE)</f>
        <v xml:space="preserve">충청북도 괴산군 감물면 </v>
      </c>
      <c r="K1289" t="str">
        <f>VLOOKUP(F1289,'전체(대표)'!$C$2:$J$420,8,FALSE)</f>
        <v>2022-05-17</v>
      </c>
    </row>
    <row r="1290" spans="1:11" x14ac:dyDescent="0.4">
      <c r="A1290" t="s">
        <v>1361</v>
      </c>
      <c r="B1290" t="s">
        <v>180</v>
      </c>
      <c r="C1290">
        <v>3064</v>
      </c>
      <c r="D1290">
        <v>1000</v>
      </c>
      <c r="E1290" t="s">
        <v>1720</v>
      </c>
      <c r="F1290" t="s">
        <v>1720</v>
      </c>
      <c r="G1290" t="str">
        <f>VLOOKUP(F1290,'전체(대표)'!$C$2:$J$420,3,FALSE)</f>
        <v>무농약농산물</v>
      </c>
      <c r="H1290" t="str">
        <f>VLOOKUP(F1290,'전체(대표)'!$C$2:$J$420,4,FALSE)</f>
        <v>흙사랑논밭분과</v>
      </c>
      <c r="I1290">
        <f>VLOOKUP(F1290,'전체(대표)'!$C$2:$J$420,5,FALSE)</f>
        <v>30</v>
      </c>
      <c r="J1290" t="str">
        <f>VLOOKUP(F1290,'전체(대표)'!$C$2:$J$420,6,FALSE)</f>
        <v xml:space="preserve">충청북도 괴산군 감물면 </v>
      </c>
      <c r="K1290" t="str">
        <f>VLOOKUP(F1290,'전체(대표)'!$C$2:$J$420,8,FALSE)</f>
        <v>2022-05-17</v>
      </c>
    </row>
    <row r="1291" spans="1:11" x14ac:dyDescent="0.4">
      <c r="A1291" t="s">
        <v>1361</v>
      </c>
      <c r="B1291" t="s">
        <v>779</v>
      </c>
      <c r="C1291">
        <v>10075</v>
      </c>
      <c r="D1291">
        <v>1722</v>
      </c>
      <c r="E1291" t="s">
        <v>1720</v>
      </c>
      <c r="F1291" t="s">
        <v>1720</v>
      </c>
      <c r="G1291" t="str">
        <f>VLOOKUP(F1291,'전체(대표)'!$C$2:$J$420,3,FALSE)</f>
        <v>무농약농산물</v>
      </c>
      <c r="H1291" t="str">
        <f>VLOOKUP(F1291,'전체(대표)'!$C$2:$J$420,4,FALSE)</f>
        <v>흙사랑논밭분과</v>
      </c>
      <c r="I1291">
        <f>VLOOKUP(F1291,'전체(대표)'!$C$2:$J$420,5,FALSE)</f>
        <v>30</v>
      </c>
      <c r="J1291" t="str">
        <f>VLOOKUP(F1291,'전체(대표)'!$C$2:$J$420,6,FALSE)</f>
        <v xml:space="preserve">충청북도 괴산군 감물면 </v>
      </c>
      <c r="K1291" t="str">
        <f>VLOOKUP(F1291,'전체(대표)'!$C$2:$J$420,8,FALSE)</f>
        <v>2022-05-17</v>
      </c>
    </row>
    <row r="1292" spans="1:11" x14ac:dyDescent="0.4">
      <c r="A1292" t="s">
        <v>1361</v>
      </c>
      <c r="B1292" t="s">
        <v>1315</v>
      </c>
      <c r="C1292">
        <v>1991</v>
      </c>
      <c r="D1292">
        <v>2400</v>
      </c>
      <c r="E1292" t="s">
        <v>1720</v>
      </c>
      <c r="F1292" t="s">
        <v>1720</v>
      </c>
      <c r="G1292" t="str">
        <f>VLOOKUP(F1292,'전체(대표)'!$C$2:$J$420,3,FALSE)</f>
        <v>무농약농산물</v>
      </c>
      <c r="H1292" t="str">
        <f>VLOOKUP(F1292,'전체(대표)'!$C$2:$J$420,4,FALSE)</f>
        <v>흙사랑논밭분과</v>
      </c>
      <c r="I1292">
        <f>VLOOKUP(F1292,'전체(대표)'!$C$2:$J$420,5,FALSE)</f>
        <v>30</v>
      </c>
      <c r="J1292" t="str">
        <f>VLOOKUP(F1292,'전체(대표)'!$C$2:$J$420,6,FALSE)</f>
        <v xml:space="preserve">충청북도 괴산군 감물면 </v>
      </c>
      <c r="K1292" t="str">
        <f>VLOOKUP(F1292,'전체(대표)'!$C$2:$J$420,8,FALSE)</f>
        <v>2022-05-17</v>
      </c>
    </row>
    <row r="1293" spans="1:11" x14ac:dyDescent="0.4">
      <c r="A1293" t="s">
        <v>1361</v>
      </c>
      <c r="B1293" t="s">
        <v>60</v>
      </c>
      <c r="C1293">
        <v>15778</v>
      </c>
      <c r="D1293">
        <v>11144</v>
      </c>
      <c r="E1293" t="s">
        <v>1720</v>
      </c>
      <c r="F1293" t="s">
        <v>1720</v>
      </c>
      <c r="G1293" t="str">
        <f>VLOOKUP(F1293,'전체(대표)'!$C$2:$J$420,3,FALSE)</f>
        <v>무농약농산물</v>
      </c>
      <c r="H1293" t="str">
        <f>VLOOKUP(F1293,'전체(대표)'!$C$2:$J$420,4,FALSE)</f>
        <v>흙사랑논밭분과</v>
      </c>
      <c r="I1293">
        <f>VLOOKUP(F1293,'전체(대표)'!$C$2:$J$420,5,FALSE)</f>
        <v>30</v>
      </c>
      <c r="J1293" t="str">
        <f>VLOOKUP(F1293,'전체(대표)'!$C$2:$J$420,6,FALSE)</f>
        <v xml:space="preserve">충청북도 괴산군 감물면 </v>
      </c>
      <c r="K1293" t="str">
        <f>VLOOKUP(F1293,'전체(대표)'!$C$2:$J$420,8,FALSE)</f>
        <v>2022-05-17</v>
      </c>
    </row>
    <row r="1294" spans="1:11" x14ac:dyDescent="0.4">
      <c r="A1294" t="s">
        <v>1721</v>
      </c>
      <c r="B1294" t="s">
        <v>201</v>
      </c>
      <c r="C1294">
        <v>5802</v>
      </c>
      <c r="D1294">
        <v>10200</v>
      </c>
      <c r="E1294" t="s">
        <v>1720</v>
      </c>
      <c r="F1294" t="s">
        <v>1720</v>
      </c>
      <c r="G1294" t="str">
        <f>VLOOKUP(F1294,'전체(대표)'!$C$2:$J$420,3,FALSE)</f>
        <v>무농약농산물</v>
      </c>
      <c r="H1294" t="str">
        <f>VLOOKUP(F1294,'전체(대표)'!$C$2:$J$420,4,FALSE)</f>
        <v>흙사랑논밭분과</v>
      </c>
      <c r="I1294">
        <f>VLOOKUP(F1294,'전체(대표)'!$C$2:$J$420,5,FALSE)</f>
        <v>30</v>
      </c>
      <c r="J1294" t="str">
        <f>VLOOKUP(F1294,'전체(대표)'!$C$2:$J$420,6,FALSE)</f>
        <v xml:space="preserve">충청북도 괴산군 감물면 </v>
      </c>
      <c r="K1294" t="str">
        <f>VLOOKUP(F1294,'전체(대표)'!$C$2:$J$420,8,FALSE)</f>
        <v>2022-05-17</v>
      </c>
    </row>
    <row r="1295" spans="1:11" x14ac:dyDescent="0.4">
      <c r="A1295" t="s">
        <v>1721</v>
      </c>
      <c r="B1295" t="s">
        <v>361</v>
      </c>
      <c r="C1295">
        <v>1756</v>
      </c>
      <c r="D1295">
        <v>750</v>
      </c>
      <c r="E1295" t="s">
        <v>1720</v>
      </c>
      <c r="F1295" t="s">
        <v>1720</v>
      </c>
      <c r="G1295" t="str">
        <f>VLOOKUP(F1295,'전체(대표)'!$C$2:$J$420,3,FALSE)</f>
        <v>무농약농산물</v>
      </c>
      <c r="H1295" t="str">
        <f>VLOOKUP(F1295,'전체(대표)'!$C$2:$J$420,4,FALSE)</f>
        <v>흙사랑논밭분과</v>
      </c>
      <c r="I1295">
        <f>VLOOKUP(F1295,'전체(대표)'!$C$2:$J$420,5,FALSE)</f>
        <v>30</v>
      </c>
      <c r="J1295" t="str">
        <f>VLOOKUP(F1295,'전체(대표)'!$C$2:$J$420,6,FALSE)</f>
        <v xml:space="preserve">충청북도 괴산군 감물면 </v>
      </c>
      <c r="K1295" t="str">
        <f>VLOOKUP(F1295,'전체(대표)'!$C$2:$J$420,8,FALSE)</f>
        <v>2022-05-17</v>
      </c>
    </row>
    <row r="1296" spans="1:11" x14ac:dyDescent="0.4">
      <c r="A1296" t="s">
        <v>1721</v>
      </c>
      <c r="B1296" t="s">
        <v>13</v>
      </c>
      <c r="C1296">
        <v>3785</v>
      </c>
      <c r="D1296">
        <v>22844</v>
      </c>
      <c r="E1296" t="s">
        <v>1720</v>
      </c>
      <c r="F1296" t="s">
        <v>1720</v>
      </c>
      <c r="G1296" t="str">
        <f>VLOOKUP(F1296,'전체(대표)'!$C$2:$J$420,3,FALSE)</f>
        <v>무농약농산물</v>
      </c>
      <c r="H1296" t="str">
        <f>VLOOKUP(F1296,'전체(대표)'!$C$2:$J$420,4,FALSE)</f>
        <v>흙사랑논밭분과</v>
      </c>
      <c r="I1296">
        <f>VLOOKUP(F1296,'전체(대표)'!$C$2:$J$420,5,FALSE)</f>
        <v>30</v>
      </c>
      <c r="J1296" t="str">
        <f>VLOOKUP(F1296,'전체(대표)'!$C$2:$J$420,6,FALSE)</f>
        <v xml:space="preserve">충청북도 괴산군 감물면 </v>
      </c>
      <c r="K1296" t="str">
        <f>VLOOKUP(F1296,'전체(대표)'!$C$2:$J$420,8,FALSE)</f>
        <v>2022-05-17</v>
      </c>
    </row>
    <row r="1297" spans="1:11" x14ac:dyDescent="0.4">
      <c r="A1297" t="s">
        <v>1721</v>
      </c>
      <c r="B1297" t="s">
        <v>307</v>
      </c>
      <c r="C1297">
        <v>2017</v>
      </c>
      <c r="D1297">
        <v>335</v>
      </c>
      <c r="E1297" t="s">
        <v>1720</v>
      </c>
      <c r="F1297" t="s">
        <v>1720</v>
      </c>
      <c r="G1297" t="str">
        <f>VLOOKUP(F1297,'전체(대표)'!$C$2:$J$420,3,FALSE)</f>
        <v>무농약농산물</v>
      </c>
      <c r="H1297" t="str">
        <f>VLOOKUP(F1297,'전체(대표)'!$C$2:$J$420,4,FALSE)</f>
        <v>흙사랑논밭분과</v>
      </c>
      <c r="I1297">
        <f>VLOOKUP(F1297,'전체(대표)'!$C$2:$J$420,5,FALSE)</f>
        <v>30</v>
      </c>
      <c r="J1297" t="str">
        <f>VLOOKUP(F1297,'전체(대표)'!$C$2:$J$420,6,FALSE)</f>
        <v xml:space="preserve">충청북도 괴산군 감물면 </v>
      </c>
      <c r="K1297" t="str">
        <f>VLOOKUP(F1297,'전체(대표)'!$C$2:$J$420,8,FALSE)</f>
        <v>2022-05-17</v>
      </c>
    </row>
    <row r="1298" spans="1:11" x14ac:dyDescent="0.4">
      <c r="A1298" t="s">
        <v>1721</v>
      </c>
      <c r="B1298" t="s">
        <v>55</v>
      </c>
      <c r="C1298">
        <v>3860</v>
      </c>
      <c r="D1298">
        <v>2200</v>
      </c>
      <c r="E1298" t="s">
        <v>1720</v>
      </c>
      <c r="F1298" t="s">
        <v>1720</v>
      </c>
      <c r="G1298" t="str">
        <f>VLOOKUP(F1298,'전체(대표)'!$C$2:$J$420,3,FALSE)</f>
        <v>무농약농산물</v>
      </c>
      <c r="H1298" t="str">
        <f>VLOOKUP(F1298,'전체(대표)'!$C$2:$J$420,4,FALSE)</f>
        <v>흙사랑논밭분과</v>
      </c>
      <c r="I1298">
        <f>VLOOKUP(F1298,'전체(대표)'!$C$2:$J$420,5,FALSE)</f>
        <v>30</v>
      </c>
      <c r="J1298" t="str">
        <f>VLOOKUP(F1298,'전체(대표)'!$C$2:$J$420,6,FALSE)</f>
        <v xml:space="preserve">충청북도 괴산군 감물면 </v>
      </c>
      <c r="K1298" t="str">
        <f>VLOOKUP(F1298,'전체(대표)'!$C$2:$J$420,8,FALSE)</f>
        <v>2022-05-17</v>
      </c>
    </row>
    <row r="1299" spans="1:11" x14ac:dyDescent="0.4">
      <c r="A1299" t="s">
        <v>1721</v>
      </c>
      <c r="B1299" t="s">
        <v>532</v>
      </c>
      <c r="C1299">
        <v>2732</v>
      </c>
      <c r="D1299">
        <v>130</v>
      </c>
      <c r="E1299" t="s">
        <v>1720</v>
      </c>
      <c r="F1299" t="s">
        <v>1720</v>
      </c>
      <c r="G1299" t="str">
        <f>VLOOKUP(F1299,'전체(대표)'!$C$2:$J$420,3,FALSE)</f>
        <v>무농약농산물</v>
      </c>
      <c r="H1299" t="str">
        <f>VLOOKUP(F1299,'전체(대표)'!$C$2:$J$420,4,FALSE)</f>
        <v>흙사랑논밭분과</v>
      </c>
      <c r="I1299">
        <f>VLOOKUP(F1299,'전체(대표)'!$C$2:$J$420,5,FALSE)</f>
        <v>30</v>
      </c>
      <c r="J1299" t="str">
        <f>VLOOKUP(F1299,'전체(대표)'!$C$2:$J$420,6,FALSE)</f>
        <v xml:space="preserve">충청북도 괴산군 감물면 </v>
      </c>
      <c r="K1299" t="str">
        <f>VLOOKUP(F1299,'전체(대표)'!$C$2:$J$420,8,FALSE)</f>
        <v>2022-05-17</v>
      </c>
    </row>
    <row r="1300" spans="1:11" x14ac:dyDescent="0.4">
      <c r="A1300" t="s">
        <v>1721</v>
      </c>
      <c r="B1300" t="s">
        <v>180</v>
      </c>
      <c r="C1300">
        <v>2732</v>
      </c>
      <c r="D1300">
        <v>1308</v>
      </c>
      <c r="E1300" t="s">
        <v>1720</v>
      </c>
      <c r="F1300" t="s">
        <v>1720</v>
      </c>
      <c r="G1300" t="str">
        <f>VLOOKUP(F1300,'전체(대표)'!$C$2:$J$420,3,FALSE)</f>
        <v>무농약농산물</v>
      </c>
      <c r="H1300" t="str">
        <f>VLOOKUP(F1300,'전체(대표)'!$C$2:$J$420,4,FALSE)</f>
        <v>흙사랑논밭분과</v>
      </c>
      <c r="I1300">
        <f>VLOOKUP(F1300,'전체(대표)'!$C$2:$J$420,5,FALSE)</f>
        <v>30</v>
      </c>
      <c r="J1300" t="str">
        <f>VLOOKUP(F1300,'전체(대표)'!$C$2:$J$420,6,FALSE)</f>
        <v xml:space="preserve">충청북도 괴산군 감물면 </v>
      </c>
      <c r="K1300" t="str">
        <f>VLOOKUP(F1300,'전체(대표)'!$C$2:$J$420,8,FALSE)</f>
        <v>2022-05-17</v>
      </c>
    </row>
    <row r="1301" spans="1:11" x14ac:dyDescent="0.4">
      <c r="A1301" t="s">
        <v>1721</v>
      </c>
      <c r="B1301" t="s">
        <v>158</v>
      </c>
      <c r="C1301">
        <v>2732</v>
      </c>
      <c r="D1301">
        <v>4241</v>
      </c>
      <c r="E1301" t="s">
        <v>1720</v>
      </c>
      <c r="F1301" t="s">
        <v>1720</v>
      </c>
      <c r="G1301" t="str">
        <f>VLOOKUP(F1301,'전체(대표)'!$C$2:$J$420,3,FALSE)</f>
        <v>무농약농산물</v>
      </c>
      <c r="H1301" t="str">
        <f>VLOOKUP(F1301,'전체(대표)'!$C$2:$J$420,4,FALSE)</f>
        <v>흙사랑논밭분과</v>
      </c>
      <c r="I1301">
        <f>VLOOKUP(F1301,'전체(대표)'!$C$2:$J$420,5,FALSE)</f>
        <v>30</v>
      </c>
      <c r="J1301" t="str">
        <f>VLOOKUP(F1301,'전체(대표)'!$C$2:$J$420,6,FALSE)</f>
        <v xml:space="preserve">충청북도 괴산군 감물면 </v>
      </c>
      <c r="K1301" t="str">
        <f>VLOOKUP(F1301,'전체(대표)'!$C$2:$J$420,8,FALSE)</f>
        <v>2022-05-17</v>
      </c>
    </row>
    <row r="1302" spans="1:11" x14ac:dyDescent="0.4">
      <c r="A1302" t="s">
        <v>1375</v>
      </c>
      <c r="B1302" t="s">
        <v>446</v>
      </c>
      <c r="C1302">
        <v>1116</v>
      </c>
      <c r="D1302">
        <v>90</v>
      </c>
      <c r="E1302" t="s">
        <v>1720</v>
      </c>
      <c r="F1302" t="s">
        <v>1720</v>
      </c>
      <c r="G1302" t="str">
        <f>VLOOKUP(F1302,'전체(대표)'!$C$2:$J$420,3,FALSE)</f>
        <v>무농약농산물</v>
      </c>
      <c r="H1302" t="str">
        <f>VLOOKUP(F1302,'전체(대표)'!$C$2:$J$420,4,FALSE)</f>
        <v>흙사랑논밭분과</v>
      </c>
      <c r="I1302">
        <f>VLOOKUP(F1302,'전체(대표)'!$C$2:$J$420,5,FALSE)</f>
        <v>30</v>
      </c>
      <c r="J1302" t="str">
        <f>VLOOKUP(F1302,'전체(대표)'!$C$2:$J$420,6,FALSE)</f>
        <v xml:space="preserve">충청북도 괴산군 감물면 </v>
      </c>
      <c r="K1302" t="str">
        <f>VLOOKUP(F1302,'전체(대표)'!$C$2:$J$420,8,FALSE)</f>
        <v>2022-05-17</v>
      </c>
    </row>
    <row r="1303" spans="1:11" x14ac:dyDescent="0.4">
      <c r="A1303" t="s">
        <v>1375</v>
      </c>
      <c r="B1303" t="s">
        <v>307</v>
      </c>
      <c r="C1303">
        <v>1116</v>
      </c>
      <c r="D1303">
        <v>201</v>
      </c>
      <c r="E1303" t="s">
        <v>1720</v>
      </c>
      <c r="F1303" t="s">
        <v>1720</v>
      </c>
      <c r="G1303" t="str">
        <f>VLOOKUP(F1303,'전체(대표)'!$C$2:$J$420,3,FALSE)</f>
        <v>무농약농산물</v>
      </c>
      <c r="H1303" t="str">
        <f>VLOOKUP(F1303,'전체(대표)'!$C$2:$J$420,4,FALSE)</f>
        <v>흙사랑논밭분과</v>
      </c>
      <c r="I1303">
        <f>VLOOKUP(F1303,'전체(대표)'!$C$2:$J$420,5,FALSE)</f>
        <v>30</v>
      </c>
      <c r="J1303" t="str">
        <f>VLOOKUP(F1303,'전체(대표)'!$C$2:$J$420,6,FALSE)</f>
        <v xml:space="preserve">충청북도 괴산군 감물면 </v>
      </c>
      <c r="K1303" t="str">
        <f>VLOOKUP(F1303,'전체(대표)'!$C$2:$J$420,8,FALSE)</f>
        <v>2022-05-17</v>
      </c>
    </row>
    <row r="1304" spans="1:11" x14ac:dyDescent="0.4">
      <c r="A1304" t="s">
        <v>1375</v>
      </c>
      <c r="B1304" t="s">
        <v>55</v>
      </c>
      <c r="C1304">
        <v>1374</v>
      </c>
      <c r="D1304">
        <v>800</v>
      </c>
      <c r="E1304" t="s">
        <v>1720</v>
      </c>
      <c r="F1304" t="s">
        <v>1720</v>
      </c>
      <c r="G1304" t="str">
        <f>VLOOKUP(F1304,'전체(대표)'!$C$2:$J$420,3,FALSE)</f>
        <v>무농약농산물</v>
      </c>
      <c r="H1304" t="str">
        <f>VLOOKUP(F1304,'전체(대표)'!$C$2:$J$420,4,FALSE)</f>
        <v>흙사랑논밭분과</v>
      </c>
      <c r="I1304">
        <f>VLOOKUP(F1304,'전체(대표)'!$C$2:$J$420,5,FALSE)</f>
        <v>30</v>
      </c>
      <c r="J1304" t="str">
        <f>VLOOKUP(F1304,'전체(대표)'!$C$2:$J$420,6,FALSE)</f>
        <v xml:space="preserve">충청북도 괴산군 감물면 </v>
      </c>
      <c r="K1304" t="str">
        <f>VLOOKUP(F1304,'전체(대표)'!$C$2:$J$420,8,FALSE)</f>
        <v>2022-05-17</v>
      </c>
    </row>
    <row r="1305" spans="1:11" x14ac:dyDescent="0.4">
      <c r="A1305" t="s">
        <v>1375</v>
      </c>
      <c r="B1305" t="s">
        <v>60</v>
      </c>
      <c r="C1305">
        <v>1116</v>
      </c>
      <c r="D1305">
        <v>800</v>
      </c>
      <c r="E1305" t="s">
        <v>1720</v>
      </c>
      <c r="F1305" t="s">
        <v>1720</v>
      </c>
      <c r="G1305" t="str">
        <f>VLOOKUP(F1305,'전체(대표)'!$C$2:$J$420,3,FALSE)</f>
        <v>무농약농산물</v>
      </c>
      <c r="H1305" t="str">
        <f>VLOOKUP(F1305,'전체(대표)'!$C$2:$J$420,4,FALSE)</f>
        <v>흙사랑논밭분과</v>
      </c>
      <c r="I1305">
        <f>VLOOKUP(F1305,'전체(대표)'!$C$2:$J$420,5,FALSE)</f>
        <v>30</v>
      </c>
      <c r="J1305" t="str">
        <f>VLOOKUP(F1305,'전체(대표)'!$C$2:$J$420,6,FALSE)</f>
        <v xml:space="preserve">충청북도 괴산군 감물면 </v>
      </c>
      <c r="K1305" t="str">
        <f>VLOOKUP(F1305,'전체(대표)'!$C$2:$J$420,8,FALSE)</f>
        <v>2022-05-17</v>
      </c>
    </row>
    <row r="1306" spans="1:11" x14ac:dyDescent="0.4">
      <c r="A1306" t="s">
        <v>1376</v>
      </c>
      <c r="B1306" t="s">
        <v>13</v>
      </c>
      <c r="C1306">
        <v>4763</v>
      </c>
      <c r="D1306">
        <v>38552</v>
      </c>
      <c r="E1306" t="s">
        <v>1720</v>
      </c>
      <c r="F1306" t="s">
        <v>1720</v>
      </c>
      <c r="G1306" t="str">
        <f>VLOOKUP(F1306,'전체(대표)'!$C$2:$J$420,3,FALSE)</f>
        <v>무농약농산물</v>
      </c>
      <c r="H1306" t="str">
        <f>VLOOKUP(F1306,'전체(대표)'!$C$2:$J$420,4,FALSE)</f>
        <v>흙사랑논밭분과</v>
      </c>
      <c r="I1306">
        <f>VLOOKUP(F1306,'전체(대표)'!$C$2:$J$420,5,FALSE)</f>
        <v>30</v>
      </c>
      <c r="J1306" t="str">
        <f>VLOOKUP(F1306,'전체(대표)'!$C$2:$J$420,6,FALSE)</f>
        <v xml:space="preserve">충청북도 괴산군 감물면 </v>
      </c>
      <c r="K1306" t="str">
        <f>VLOOKUP(F1306,'전체(대표)'!$C$2:$J$420,8,FALSE)</f>
        <v>2022-05-17</v>
      </c>
    </row>
    <row r="1307" spans="1:11" x14ac:dyDescent="0.4">
      <c r="A1307" t="s">
        <v>1376</v>
      </c>
      <c r="B1307" t="s">
        <v>532</v>
      </c>
      <c r="C1307">
        <v>3848</v>
      </c>
      <c r="D1307">
        <v>240</v>
      </c>
      <c r="E1307" t="s">
        <v>1720</v>
      </c>
      <c r="F1307" t="s">
        <v>1720</v>
      </c>
      <c r="G1307" t="str">
        <f>VLOOKUP(F1307,'전체(대표)'!$C$2:$J$420,3,FALSE)</f>
        <v>무농약농산물</v>
      </c>
      <c r="H1307" t="str">
        <f>VLOOKUP(F1307,'전체(대표)'!$C$2:$J$420,4,FALSE)</f>
        <v>흙사랑논밭분과</v>
      </c>
      <c r="I1307">
        <f>VLOOKUP(F1307,'전체(대표)'!$C$2:$J$420,5,FALSE)</f>
        <v>30</v>
      </c>
      <c r="J1307" t="str">
        <f>VLOOKUP(F1307,'전체(대표)'!$C$2:$J$420,6,FALSE)</f>
        <v xml:space="preserve">충청북도 괴산군 감물면 </v>
      </c>
      <c r="K1307" t="str">
        <f>VLOOKUP(F1307,'전체(대표)'!$C$2:$J$420,8,FALSE)</f>
        <v>2022-05-17</v>
      </c>
    </row>
    <row r="1308" spans="1:11" x14ac:dyDescent="0.4">
      <c r="A1308" t="s">
        <v>1376</v>
      </c>
      <c r="B1308" t="s">
        <v>180</v>
      </c>
      <c r="C1308">
        <v>3848</v>
      </c>
      <c r="D1308">
        <v>2401</v>
      </c>
      <c r="E1308" t="s">
        <v>1720</v>
      </c>
      <c r="F1308" t="s">
        <v>1720</v>
      </c>
      <c r="G1308" t="str">
        <f>VLOOKUP(F1308,'전체(대표)'!$C$2:$J$420,3,FALSE)</f>
        <v>무농약농산물</v>
      </c>
      <c r="H1308" t="str">
        <f>VLOOKUP(F1308,'전체(대표)'!$C$2:$J$420,4,FALSE)</f>
        <v>흙사랑논밭분과</v>
      </c>
      <c r="I1308">
        <f>VLOOKUP(F1308,'전체(대표)'!$C$2:$J$420,5,FALSE)</f>
        <v>30</v>
      </c>
      <c r="J1308" t="str">
        <f>VLOOKUP(F1308,'전체(대표)'!$C$2:$J$420,6,FALSE)</f>
        <v xml:space="preserve">충청북도 괴산군 감물면 </v>
      </c>
      <c r="K1308" t="str">
        <f>VLOOKUP(F1308,'전체(대표)'!$C$2:$J$420,8,FALSE)</f>
        <v>2022-05-17</v>
      </c>
    </row>
    <row r="1309" spans="1:11" x14ac:dyDescent="0.4">
      <c r="A1309" t="s">
        <v>1376</v>
      </c>
      <c r="B1309" t="s">
        <v>60</v>
      </c>
      <c r="C1309">
        <v>8611</v>
      </c>
      <c r="D1309">
        <v>4960</v>
      </c>
      <c r="E1309" t="s">
        <v>1720</v>
      </c>
      <c r="F1309" t="s">
        <v>1720</v>
      </c>
      <c r="G1309" t="str">
        <f>VLOOKUP(F1309,'전체(대표)'!$C$2:$J$420,3,FALSE)</f>
        <v>무농약농산물</v>
      </c>
      <c r="H1309" t="str">
        <f>VLOOKUP(F1309,'전체(대표)'!$C$2:$J$420,4,FALSE)</f>
        <v>흙사랑논밭분과</v>
      </c>
      <c r="I1309">
        <f>VLOOKUP(F1309,'전체(대표)'!$C$2:$J$420,5,FALSE)</f>
        <v>30</v>
      </c>
      <c r="J1309" t="str">
        <f>VLOOKUP(F1309,'전체(대표)'!$C$2:$J$420,6,FALSE)</f>
        <v xml:space="preserve">충청북도 괴산군 감물면 </v>
      </c>
      <c r="K1309" t="str">
        <f>VLOOKUP(F1309,'전체(대표)'!$C$2:$J$420,8,FALSE)</f>
        <v>2022-05-17</v>
      </c>
    </row>
    <row r="1310" spans="1:11" x14ac:dyDescent="0.4">
      <c r="A1310" t="s">
        <v>1377</v>
      </c>
      <c r="B1310" t="s">
        <v>446</v>
      </c>
      <c r="C1310">
        <v>2300</v>
      </c>
      <c r="D1310">
        <v>230</v>
      </c>
      <c r="E1310" t="s">
        <v>1720</v>
      </c>
      <c r="F1310" t="s">
        <v>1720</v>
      </c>
      <c r="G1310" t="str">
        <f>VLOOKUP(F1310,'전체(대표)'!$C$2:$J$420,3,FALSE)</f>
        <v>무농약농산물</v>
      </c>
      <c r="H1310" t="str">
        <f>VLOOKUP(F1310,'전체(대표)'!$C$2:$J$420,4,FALSE)</f>
        <v>흙사랑논밭분과</v>
      </c>
      <c r="I1310">
        <f>VLOOKUP(F1310,'전체(대표)'!$C$2:$J$420,5,FALSE)</f>
        <v>30</v>
      </c>
      <c r="J1310" t="str">
        <f>VLOOKUP(F1310,'전체(대표)'!$C$2:$J$420,6,FALSE)</f>
        <v xml:space="preserve">충청북도 괴산군 감물면 </v>
      </c>
      <c r="K1310" t="str">
        <f>VLOOKUP(F1310,'전체(대표)'!$C$2:$J$420,8,FALSE)</f>
        <v>2022-05-17</v>
      </c>
    </row>
    <row r="1311" spans="1:11" x14ac:dyDescent="0.4">
      <c r="A1311" t="s">
        <v>1377</v>
      </c>
      <c r="B1311" t="s">
        <v>228</v>
      </c>
      <c r="C1311">
        <v>405</v>
      </c>
      <c r="D1311">
        <v>1400</v>
      </c>
      <c r="E1311" t="s">
        <v>1720</v>
      </c>
      <c r="F1311" t="s">
        <v>1720</v>
      </c>
      <c r="G1311" t="str">
        <f>VLOOKUP(F1311,'전체(대표)'!$C$2:$J$420,3,FALSE)</f>
        <v>무농약농산물</v>
      </c>
      <c r="H1311" t="str">
        <f>VLOOKUP(F1311,'전체(대표)'!$C$2:$J$420,4,FALSE)</f>
        <v>흙사랑논밭분과</v>
      </c>
      <c r="I1311">
        <f>VLOOKUP(F1311,'전체(대표)'!$C$2:$J$420,5,FALSE)</f>
        <v>30</v>
      </c>
      <c r="J1311" t="str">
        <f>VLOOKUP(F1311,'전체(대표)'!$C$2:$J$420,6,FALSE)</f>
        <v xml:space="preserve">충청북도 괴산군 감물면 </v>
      </c>
      <c r="K1311" t="str">
        <f>VLOOKUP(F1311,'전체(대표)'!$C$2:$J$420,8,FALSE)</f>
        <v>2022-05-17</v>
      </c>
    </row>
    <row r="1312" spans="1:11" x14ac:dyDescent="0.4">
      <c r="A1312" t="s">
        <v>1377</v>
      </c>
      <c r="B1312" t="s">
        <v>1340</v>
      </c>
      <c r="C1312">
        <v>405</v>
      </c>
      <c r="D1312">
        <v>14</v>
      </c>
      <c r="E1312" t="s">
        <v>1720</v>
      </c>
      <c r="F1312" t="s">
        <v>1720</v>
      </c>
      <c r="G1312" t="str">
        <f>VLOOKUP(F1312,'전체(대표)'!$C$2:$J$420,3,FALSE)</f>
        <v>무농약농산물</v>
      </c>
      <c r="H1312" t="str">
        <f>VLOOKUP(F1312,'전체(대표)'!$C$2:$J$420,4,FALSE)</f>
        <v>흙사랑논밭분과</v>
      </c>
      <c r="I1312">
        <f>VLOOKUP(F1312,'전체(대표)'!$C$2:$J$420,5,FALSE)</f>
        <v>30</v>
      </c>
      <c r="J1312" t="str">
        <f>VLOOKUP(F1312,'전체(대표)'!$C$2:$J$420,6,FALSE)</f>
        <v xml:space="preserve">충청북도 괴산군 감물면 </v>
      </c>
      <c r="K1312" t="str">
        <f>VLOOKUP(F1312,'전체(대표)'!$C$2:$J$420,8,FALSE)</f>
        <v>2022-05-17</v>
      </c>
    </row>
    <row r="1313" spans="1:11" x14ac:dyDescent="0.4">
      <c r="A1313" t="s">
        <v>1377</v>
      </c>
      <c r="B1313" t="s">
        <v>307</v>
      </c>
      <c r="C1313">
        <v>405</v>
      </c>
      <c r="D1313">
        <v>92</v>
      </c>
      <c r="E1313" t="s">
        <v>1720</v>
      </c>
      <c r="F1313" t="s">
        <v>1720</v>
      </c>
      <c r="G1313" t="str">
        <f>VLOOKUP(F1313,'전체(대표)'!$C$2:$J$420,3,FALSE)</f>
        <v>무농약농산물</v>
      </c>
      <c r="H1313" t="str">
        <f>VLOOKUP(F1313,'전체(대표)'!$C$2:$J$420,4,FALSE)</f>
        <v>흙사랑논밭분과</v>
      </c>
      <c r="I1313">
        <f>VLOOKUP(F1313,'전체(대표)'!$C$2:$J$420,5,FALSE)</f>
        <v>30</v>
      </c>
      <c r="J1313" t="str">
        <f>VLOOKUP(F1313,'전체(대표)'!$C$2:$J$420,6,FALSE)</f>
        <v xml:space="preserve">충청북도 괴산군 감물면 </v>
      </c>
      <c r="K1313" t="str">
        <f>VLOOKUP(F1313,'전체(대표)'!$C$2:$J$420,8,FALSE)</f>
        <v>2022-05-17</v>
      </c>
    </row>
    <row r="1314" spans="1:11" x14ac:dyDescent="0.4">
      <c r="A1314" t="s">
        <v>1377</v>
      </c>
      <c r="B1314" t="s">
        <v>60</v>
      </c>
      <c r="C1314">
        <v>2128</v>
      </c>
      <c r="D1314">
        <v>949</v>
      </c>
      <c r="E1314" t="s">
        <v>1720</v>
      </c>
      <c r="F1314" t="s">
        <v>1720</v>
      </c>
      <c r="G1314" t="str">
        <f>VLOOKUP(F1314,'전체(대표)'!$C$2:$J$420,3,FALSE)</f>
        <v>무농약농산물</v>
      </c>
      <c r="H1314" t="str">
        <f>VLOOKUP(F1314,'전체(대표)'!$C$2:$J$420,4,FALSE)</f>
        <v>흙사랑논밭분과</v>
      </c>
      <c r="I1314">
        <f>VLOOKUP(F1314,'전체(대표)'!$C$2:$J$420,5,FALSE)</f>
        <v>30</v>
      </c>
      <c r="J1314" t="str">
        <f>VLOOKUP(F1314,'전체(대표)'!$C$2:$J$420,6,FALSE)</f>
        <v xml:space="preserve">충청북도 괴산군 감물면 </v>
      </c>
      <c r="K1314" t="str">
        <f>VLOOKUP(F1314,'전체(대표)'!$C$2:$J$420,8,FALSE)</f>
        <v>2022-05-17</v>
      </c>
    </row>
    <row r="1315" spans="1:11" x14ac:dyDescent="0.4">
      <c r="A1315" t="s">
        <v>1377</v>
      </c>
      <c r="B1315" t="s">
        <v>547</v>
      </c>
      <c r="C1315">
        <v>2300</v>
      </c>
      <c r="D1315">
        <v>189</v>
      </c>
      <c r="E1315" t="s">
        <v>1720</v>
      </c>
      <c r="F1315" t="s">
        <v>1720</v>
      </c>
      <c r="G1315" t="str">
        <f>VLOOKUP(F1315,'전체(대표)'!$C$2:$J$420,3,FALSE)</f>
        <v>무농약농산물</v>
      </c>
      <c r="H1315" t="str">
        <f>VLOOKUP(F1315,'전체(대표)'!$C$2:$J$420,4,FALSE)</f>
        <v>흙사랑논밭분과</v>
      </c>
      <c r="I1315">
        <f>VLOOKUP(F1315,'전체(대표)'!$C$2:$J$420,5,FALSE)</f>
        <v>30</v>
      </c>
      <c r="J1315" t="str">
        <f>VLOOKUP(F1315,'전체(대표)'!$C$2:$J$420,6,FALSE)</f>
        <v xml:space="preserve">충청북도 괴산군 감물면 </v>
      </c>
      <c r="K1315" t="str">
        <f>VLOOKUP(F1315,'전체(대표)'!$C$2:$J$420,8,FALSE)</f>
        <v>2022-05-17</v>
      </c>
    </row>
    <row r="1316" spans="1:11" x14ac:dyDescent="0.4">
      <c r="A1316" t="s">
        <v>1432</v>
      </c>
      <c r="B1316" t="s">
        <v>201</v>
      </c>
      <c r="C1316">
        <v>2840</v>
      </c>
      <c r="D1316">
        <v>1920</v>
      </c>
      <c r="E1316" t="s">
        <v>1720</v>
      </c>
      <c r="F1316" t="s">
        <v>1720</v>
      </c>
      <c r="G1316" t="str">
        <f>VLOOKUP(F1316,'전체(대표)'!$C$2:$J$420,3,FALSE)</f>
        <v>무농약농산물</v>
      </c>
      <c r="H1316" t="str">
        <f>VLOOKUP(F1316,'전체(대표)'!$C$2:$J$420,4,FALSE)</f>
        <v>흙사랑논밭분과</v>
      </c>
      <c r="I1316">
        <f>VLOOKUP(F1316,'전체(대표)'!$C$2:$J$420,5,FALSE)</f>
        <v>30</v>
      </c>
      <c r="J1316" t="str">
        <f>VLOOKUP(F1316,'전체(대표)'!$C$2:$J$420,6,FALSE)</f>
        <v xml:space="preserve">충청북도 괴산군 감물면 </v>
      </c>
      <c r="K1316" t="str">
        <f>VLOOKUP(F1316,'전체(대표)'!$C$2:$J$420,8,FALSE)</f>
        <v>2022-05-17</v>
      </c>
    </row>
    <row r="1317" spans="1:11" x14ac:dyDescent="0.4">
      <c r="A1317" t="s">
        <v>1432</v>
      </c>
      <c r="B1317" t="s">
        <v>361</v>
      </c>
      <c r="C1317">
        <v>990</v>
      </c>
      <c r="D1317">
        <v>180</v>
      </c>
      <c r="E1317" t="s">
        <v>1720</v>
      </c>
      <c r="F1317" t="s">
        <v>1720</v>
      </c>
      <c r="G1317" t="str">
        <f>VLOOKUP(F1317,'전체(대표)'!$C$2:$J$420,3,FALSE)</f>
        <v>무농약농산물</v>
      </c>
      <c r="H1317" t="str">
        <f>VLOOKUP(F1317,'전체(대표)'!$C$2:$J$420,4,FALSE)</f>
        <v>흙사랑논밭분과</v>
      </c>
      <c r="I1317">
        <f>VLOOKUP(F1317,'전체(대표)'!$C$2:$J$420,5,FALSE)</f>
        <v>30</v>
      </c>
      <c r="J1317" t="str">
        <f>VLOOKUP(F1317,'전체(대표)'!$C$2:$J$420,6,FALSE)</f>
        <v xml:space="preserve">충청북도 괴산군 감물면 </v>
      </c>
      <c r="K1317" t="str">
        <f>VLOOKUP(F1317,'전체(대표)'!$C$2:$J$420,8,FALSE)</f>
        <v>2022-05-17</v>
      </c>
    </row>
    <row r="1318" spans="1:11" x14ac:dyDescent="0.4">
      <c r="A1318" t="s">
        <v>1432</v>
      </c>
      <c r="B1318" t="s">
        <v>228</v>
      </c>
      <c r="C1318">
        <v>2211</v>
      </c>
      <c r="D1318">
        <v>3500</v>
      </c>
      <c r="E1318" t="s">
        <v>1720</v>
      </c>
      <c r="F1318" t="s">
        <v>1720</v>
      </c>
      <c r="G1318" t="str">
        <f>VLOOKUP(F1318,'전체(대표)'!$C$2:$J$420,3,FALSE)</f>
        <v>무농약농산물</v>
      </c>
      <c r="H1318" t="str">
        <f>VLOOKUP(F1318,'전체(대표)'!$C$2:$J$420,4,FALSE)</f>
        <v>흙사랑논밭분과</v>
      </c>
      <c r="I1318">
        <f>VLOOKUP(F1318,'전체(대표)'!$C$2:$J$420,5,FALSE)</f>
        <v>30</v>
      </c>
      <c r="J1318" t="str">
        <f>VLOOKUP(F1318,'전체(대표)'!$C$2:$J$420,6,FALSE)</f>
        <v xml:space="preserve">충청북도 괴산군 감물면 </v>
      </c>
      <c r="K1318" t="str">
        <f>VLOOKUP(F1318,'전체(대표)'!$C$2:$J$420,8,FALSE)</f>
        <v>2022-05-17</v>
      </c>
    </row>
    <row r="1319" spans="1:11" x14ac:dyDescent="0.4">
      <c r="A1319" t="s">
        <v>1432</v>
      </c>
      <c r="B1319" t="s">
        <v>1340</v>
      </c>
      <c r="C1319">
        <v>2211</v>
      </c>
      <c r="D1319">
        <v>35</v>
      </c>
      <c r="E1319" t="s">
        <v>1720</v>
      </c>
      <c r="F1319" t="s">
        <v>1720</v>
      </c>
      <c r="G1319" t="str">
        <f>VLOOKUP(F1319,'전체(대표)'!$C$2:$J$420,3,FALSE)</f>
        <v>무농약농산물</v>
      </c>
      <c r="H1319" t="str">
        <f>VLOOKUP(F1319,'전체(대표)'!$C$2:$J$420,4,FALSE)</f>
        <v>흙사랑논밭분과</v>
      </c>
      <c r="I1319">
        <f>VLOOKUP(F1319,'전체(대표)'!$C$2:$J$420,5,FALSE)</f>
        <v>30</v>
      </c>
      <c r="J1319" t="str">
        <f>VLOOKUP(F1319,'전체(대표)'!$C$2:$J$420,6,FALSE)</f>
        <v xml:space="preserve">충청북도 괴산군 감물면 </v>
      </c>
      <c r="K1319" t="str">
        <f>VLOOKUP(F1319,'전체(대표)'!$C$2:$J$420,8,FALSE)</f>
        <v>2022-05-17</v>
      </c>
    </row>
    <row r="1320" spans="1:11" x14ac:dyDescent="0.4">
      <c r="A1320" t="s">
        <v>1432</v>
      </c>
      <c r="B1320" t="s">
        <v>307</v>
      </c>
      <c r="C1320">
        <v>3155</v>
      </c>
      <c r="D1320">
        <v>603</v>
      </c>
      <c r="E1320" t="s">
        <v>1720</v>
      </c>
      <c r="F1320" t="s">
        <v>1720</v>
      </c>
      <c r="G1320" t="str">
        <f>VLOOKUP(F1320,'전체(대표)'!$C$2:$J$420,3,FALSE)</f>
        <v>무농약농산물</v>
      </c>
      <c r="H1320" t="str">
        <f>VLOOKUP(F1320,'전체(대표)'!$C$2:$J$420,4,FALSE)</f>
        <v>흙사랑논밭분과</v>
      </c>
      <c r="I1320">
        <f>VLOOKUP(F1320,'전체(대표)'!$C$2:$J$420,5,FALSE)</f>
        <v>30</v>
      </c>
      <c r="J1320" t="str">
        <f>VLOOKUP(F1320,'전체(대표)'!$C$2:$J$420,6,FALSE)</f>
        <v xml:space="preserve">충청북도 괴산군 감물면 </v>
      </c>
      <c r="K1320" t="str">
        <f>VLOOKUP(F1320,'전체(대표)'!$C$2:$J$420,8,FALSE)</f>
        <v>2022-05-17</v>
      </c>
    </row>
    <row r="1321" spans="1:11" x14ac:dyDescent="0.4">
      <c r="A1321" t="s">
        <v>1432</v>
      </c>
      <c r="B1321" t="s">
        <v>532</v>
      </c>
      <c r="C1321">
        <v>11706</v>
      </c>
      <c r="D1321">
        <v>700</v>
      </c>
      <c r="E1321" t="s">
        <v>1720</v>
      </c>
      <c r="F1321" t="s">
        <v>1720</v>
      </c>
      <c r="G1321" t="str">
        <f>VLOOKUP(F1321,'전체(대표)'!$C$2:$J$420,3,FALSE)</f>
        <v>무농약농산물</v>
      </c>
      <c r="H1321" t="str">
        <f>VLOOKUP(F1321,'전체(대표)'!$C$2:$J$420,4,FALSE)</f>
        <v>흙사랑논밭분과</v>
      </c>
      <c r="I1321">
        <f>VLOOKUP(F1321,'전체(대표)'!$C$2:$J$420,5,FALSE)</f>
        <v>30</v>
      </c>
      <c r="J1321" t="str">
        <f>VLOOKUP(F1321,'전체(대표)'!$C$2:$J$420,6,FALSE)</f>
        <v xml:space="preserve">충청북도 괴산군 감물면 </v>
      </c>
      <c r="K1321" t="str">
        <f>VLOOKUP(F1321,'전체(대표)'!$C$2:$J$420,8,FALSE)</f>
        <v>2022-05-17</v>
      </c>
    </row>
    <row r="1322" spans="1:11" x14ac:dyDescent="0.4">
      <c r="A1322" t="s">
        <v>1432</v>
      </c>
      <c r="B1322" t="s">
        <v>180</v>
      </c>
      <c r="C1322">
        <v>11706</v>
      </c>
      <c r="D1322">
        <v>7001</v>
      </c>
      <c r="E1322" t="s">
        <v>1720</v>
      </c>
      <c r="F1322" t="s">
        <v>1720</v>
      </c>
      <c r="G1322" t="str">
        <f>VLOOKUP(F1322,'전체(대표)'!$C$2:$J$420,3,FALSE)</f>
        <v>무농약농산물</v>
      </c>
      <c r="H1322" t="str">
        <f>VLOOKUP(F1322,'전체(대표)'!$C$2:$J$420,4,FALSE)</f>
        <v>흙사랑논밭분과</v>
      </c>
      <c r="I1322">
        <f>VLOOKUP(F1322,'전체(대표)'!$C$2:$J$420,5,FALSE)</f>
        <v>30</v>
      </c>
      <c r="J1322" t="str">
        <f>VLOOKUP(F1322,'전체(대표)'!$C$2:$J$420,6,FALSE)</f>
        <v xml:space="preserve">충청북도 괴산군 감물면 </v>
      </c>
      <c r="K1322" t="str">
        <f>VLOOKUP(F1322,'전체(대표)'!$C$2:$J$420,8,FALSE)</f>
        <v>2022-05-17</v>
      </c>
    </row>
    <row r="1323" spans="1:11" x14ac:dyDescent="0.4">
      <c r="A1323" t="s">
        <v>1432</v>
      </c>
      <c r="B1323" t="s">
        <v>158</v>
      </c>
      <c r="C1323">
        <v>2776</v>
      </c>
      <c r="D1323">
        <v>6002</v>
      </c>
      <c r="E1323" t="s">
        <v>1720</v>
      </c>
      <c r="F1323" t="s">
        <v>1720</v>
      </c>
      <c r="G1323" t="str">
        <f>VLOOKUP(F1323,'전체(대표)'!$C$2:$J$420,3,FALSE)</f>
        <v>무농약농산물</v>
      </c>
      <c r="H1323" t="str">
        <f>VLOOKUP(F1323,'전체(대표)'!$C$2:$J$420,4,FALSE)</f>
        <v>흙사랑논밭분과</v>
      </c>
      <c r="I1323">
        <f>VLOOKUP(F1323,'전체(대표)'!$C$2:$J$420,5,FALSE)</f>
        <v>30</v>
      </c>
      <c r="J1323" t="str">
        <f>VLOOKUP(F1323,'전체(대표)'!$C$2:$J$420,6,FALSE)</f>
        <v xml:space="preserve">충청북도 괴산군 감물면 </v>
      </c>
      <c r="K1323" t="str">
        <f>VLOOKUP(F1323,'전체(대표)'!$C$2:$J$420,8,FALSE)</f>
        <v>2022-05-17</v>
      </c>
    </row>
    <row r="1324" spans="1:11" x14ac:dyDescent="0.4">
      <c r="A1324" t="s">
        <v>1432</v>
      </c>
      <c r="B1324" t="s">
        <v>60</v>
      </c>
      <c r="C1324">
        <v>10852</v>
      </c>
      <c r="D1324">
        <v>6976</v>
      </c>
      <c r="E1324" t="s">
        <v>1720</v>
      </c>
      <c r="F1324" t="s">
        <v>1720</v>
      </c>
      <c r="G1324" t="str">
        <f>VLOOKUP(F1324,'전체(대표)'!$C$2:$J$420,3,FALSE)</f>
        <v>무농약농산물</v>
      </c>
      <c r="H1324" t="str">
        <f>VLOOKUP(F1324,'전체(대표)'!$C$2:$J$420,4,FALSE)</f>
        <v>흙사랑논밭분과</v>
      </c>
      <c r="I1324">
        <f>VLOOKUP(F1324,'전체(대표)'!$C$2:$J$420,5,FALSE)</f>
        <v>30</v>
      </c>
      <c r="J1324" t="str">
        <f>VLOOKUP(F1324,'전체(대표)'!$C$2:$J$420,6,FALSE)</f>
        <v xml:space="preserve">충청북도 괴산군 감물면 </v>
      </c>
      <c r="K1324" t="str">
        <f>VLOOKUP(F1324,'전체(대표)'!$C$2:$J$420,8,FALSE)</f>
        <v>2022-05-17</v>
      </c>
    </row>
    <row r="1325" spans="1:11" x14ac:dyDescent="0.4">
      <c r="A1325" t="s">
        <v>1432</v>
      </c>
      <c r="B1325" t="s">
        <v>1344</v>
      </c>
      <c r="C1325">
        <v>3945</v>
      </c>
      <c r="D1325">
        <v>4668</v>
      </c>
      <c r="E1325" t="s">
        <v>1720</v>
      </c>
      <c r="F1325" t="s">
        <v>1720</v>
      </c>
      <c r="G1325" t="str">
        <f>VLOOKUP(F1325,'전체(대표)'!$C$2:$J$420,3,FALSE)</f>
        <v>무농약농산물</v>
      </c>
      <c r="H1325" t="str">
        <f>VLOOKUP(F1325,'전체(대표)'!$C$2:$J$420,4,FALSE)</f>
        <v>흙사랑논밭분과</v>
      </c>
      <c r="I1325">
        <f>VLOOKUP(F1325,'전체(대표)'!$C$2:$J$420,5,FALSE)</f>
        <v>30</v>
      </c>
      <c r="J1325" t="str">
        <f>VLOOKUP(F1325,'전체(대표)'!$C$2:$J$420,6,FALSE)</f>
        <v xml:space="preserve">충청북도 괴산군 감물면 </v>
      </c>
      <c r="K1325" t="str">
        <f>VLOOKUP(F1325,'전체(대표)'!$C$2:$J$420,8,FALSE)</f>
        <v>2022-05-17</v>
      </c>
    </row>
    <row r="1326" spans="1:11" x14ac:dyDescent="0.4">
      <c r="A1326" t="s">
        <v>1432</v>
      </c>
      <c r="B1326" t="s">
        <v>1722</v>
      </c>
      <c r="C1326">
        <v>990</v>
      </c>
      <c r="D1326">
        <v>1050</v>
      </c>
      <c r="E1326" t="s">
        <v>1720</v>
      </c>
      <c r="F1326" t="s">
        <v>1720</v>
      </c>
      <c r="G1326" t="str">
        <f>VLOOKUP(F1326,'전체(대표)'!$C$2:$J$420,3,FALSE)</f>
        <v>무농약농산물</v>
      </c>
      <c r="H1326" t="str">
        <f>VLOOKUP(F1326,'전체(대표)'!$C$2:$J$420,4,FALSE)</f>
        <v>흙사랑논밭분과</v>
      </c>
      <c r="I1326">
        <f>VLOOKUP(F1326,'전체(대표)'!$C$2:$J$420,5,FALSE)</f>
        <v>30</v>
      </c>
      <c r="J1326" t="str">
        <f>VLOOKUP(F1326,'전체(대표)'!$C$2:$J$420,6,FALSE)</f>
        <v xml:space="preserve">충청북도 괴산군 감물면 </v>
      </c>
      <c r="K1326" t="str">
        <f>VLOOKUP(F1326,'전체(대표)'!$C$2:$J$420,8,FALSE)</f>
        <v>2022-05-17</v>
      </c>
    </row>
    <row r="1327" spans="1:11" x14ac:dyDescent="0.4">
      <c r="A1327" t="s">
        <v>1379</v>
      </c>
      <c r="B1327" t="s">
        <v>361</v>
      </c>
      <c r="C1327">
        <v>2292</v>
      </c>
      <c r="D1327">
        <v>390</v>
      </c>
      <c r="E1327" t="s">
        <v>1720</v>
      </c>
      <c r="F1327" t="s">
        <v>1720</v>
      </c>
      <c r="G1327" t="str">
        <f>VLOOKUP(F1327,'전체(대표)'!$C$2:$J$420,3,FALSE)</f>
        <v>무농약농산물</v>
      </c>
      <c r="H1327" t="str">
        <f>VLOOKUP(F1327,'전체(대표)'!$C$2:$J$420,4,FALSE)</f>
        <v>흙사랑논밭분과</v>
      </c>
      <c r="I1327">
        <f>VLOOKUP(F1327,'전체(대표)'!$C$2:$J$420,5,FALSE)</f>
        <v>30</v>
      </c>
      <c r="J1327" t="str">
        <f>VLOOKUP(F1327,'전체(대표)'!$C$2:$J$420,6,FALSE)</f>
        <v xml:space="preserve">충청북도 괴산군 감물면 </v>
      </c>
      <c r="K1327" t="str">
        <f>VLOOKUP(F1327,'전체(대표)'!$C$2:$J$420,8,FALSE)</f>
        <v>2022-05-17</v>
      </c>
    </row>
    <row r="1328" spans="1:11" x14ac:dyDescent="0.4">
      <c r="A1328" t="s">
        <v>1379</v>
      </c>
      <c r="B1328" t="s">
        <v>13</v>
      </c>
      <c r="C1328">
        <v>2178</v>
      </c>
      <c r="D1328">
        <v>18408</v>
      </c>
      <c r="E1328" t="s">
        <v>1720</v>
      </c>
      <c r="F1328" t="s">
        <v>1720</v>
      </c>
      <c r="G1328" t="str">
        <f>VLOOKUP(F1328,'전체(대표)'!$C$2:$J$420,3,FALSE)</f>
        <v>무농약농산물</v>
      </c>
      <c r="H1328" t="str">
        <f>VLOOKUP(F1328,'전체(대표)'!$C$2:$J$420,4,FALSE)</f>
        <v>흙사랑논밭분과</v>
      </c>
      <c r="I1328">
        <f>VLOOKUP(F1328,'전체(대표)'!$C$2:$J$420,5,FALSE)</f>
        <v>30</v>
      </c>
      <c r="J1328" t="str">
        <f>VLOOKUP(F1328,'전체(대표)'!$C$2:$J$420,6,FALSE)</f>
        <v xml:space="preserve">충청북도 괴산군 감물면 </v>
      </c>
      <c r="K1328" t="str">
        <f>VLOOKUP(F1328,'전체(대표)'!$C$2:$J$420,8,FALSE)</f>
        <v>2022-05-17</v>
      </c>
    </row>
    <row r="1329" spans="1:11" x14ac:dyDescent="0.4">
      <c r="A1329" t="s">
        <v>1379</v>
      </c>
      <c r="B1329" t="s">
        <v>55</v>
      </c>
      <c r="C1329">
        <v>5819</v>
      </c>
      <c r="D1329">
        <v>3500</v>
      </c>
      <c r="E1329" t="s">
        <v>1720</v>
      </c>
      <c r="F1329" t="s">
        <v>1720</v>
      </c>
      <c r="G1329" t="str">
        <f>VLOOKUP(F1329,'전체(대표)'!$C$2:$J$420,3,FALSE)</f>
        <v>무농약농산물</v>
      </c>
      <c r="H1329" t="str">
        <f>VLOOKUP(F1329,'전체(대표)'!$C$2:$J$420,4,FALSE)</f>
        <v>흙사랑논밭분과</v>
      </c>
      <c r="I1329">
        <f>VLOOKUP(F1329,'전체(대표)'!$C$2:$J$420,5,FALSE)</f>
        <v>30</v>
      </c>
      <c r="J1329" t="str">
        <f>VLOOKUP(F1329,'전체(대표)'!$C$2:$J$420,6,FALSE)</f>
        <v xml:space="preserve">충청북도 괴산군 감물면 </v>
      </c>
      <c r="K1329" t="str">
        <f>VLOOKUP(F1329,'전체(대표)'!$C$2:$J$420,8,FALSE)</f>
        <v>2022-05-17</v>
      </c>
    </row>
    <row r="1330" spans="1:11" x14ac:dyDescent="0.4">
      <c r="A1330" t="s">
        <v>1379</v>
      </c>
      <c r="B1330" t="s">
        <v>532</v>
      </c>
      <c r="C1330">
        <v>2178</v>
      </c>
      <c r="D1330">
        <v>120</v>
      </c>
      <c r="E1330" t="s">
        <v>1720</v>
      </c>
      <c r="F1330" t="s">
        <v>1720</v>
      </c>
      <c r="G1330" t="str">
        <f>VLOOKUP(F1330,'전체(대표)'!$C$2:$J$420,3,FALSE)</f>
        <v>무농약농산물</v>
      </c>
      <c r="H1330" t="str">
        <f>VLOOKUP(F1330,'전체(대표)'!$C$2:$J$420,4,FALSE)</f>
        <v>흙사랑논밭분과</v>
      </c>
      <c r="I1330">
        <f>VLOOKUP(F1330,'전체(대표)'!$C$2:$J$420,5,FALSE)</f>
        <v>30</v>
      </c>
      <c r="J1330" t="str">
        <f>VLOOKUP(F1330,'전체(대표)'!$C$2:$J$420,6,FALSE)</f>
        <v xml:space="preserve">충청북도 괴산군 감물면 </v>
      </c>
      <c r="K1330" t="str">
        <f>VLOOKUP(F1330,'전체(대표)'!$C$2:$J$420,8,FALSE)</f>
        <v>2022-05-17</v>
      </c>
    </row>
    <row r="1331" spans="1:11" x14ac:dyDescent="0.4">
      <c r="A1331" t="s">
        <v>1379</v>
      </c>
      <c r="B1331" t="s">
        <v>180</v>
      </c>
      <c r="C1331">
        <v>2178</v>
      </c>
      <c r="D1331">
        <v>1200</v>
      </c>
      <c r="E1331" t="s">
        <v>1720</v>
      </c>
      <c r="F1331" t="s">
        <v>1720</v>
      </c>
      <c r="G1331" t="str">
        <f>VLOOKUP(F1331,'전체(대표)'!$C$2:$J$420,3,FALSE)</f>
        <v>무농약농산물</v>
      </c>
      <c r="H1331" t="str">
        <f>VLOOKUP(F1331,'전체(대표)'!$C$2:$J$420,4,FALSE)</f>
        <v>흙사랑논밭분과</v>
      </c>
      <c r="I1331">
        <f>VLOOKUP(F1331,'전체(대표)'!$C$2:$J$420,5,FALSE)</f>
        <v>30</v>
      </c>
      <c r="J1331" t="str">
        <f>VLOOKUP(F1331,'전체(대표)'!$C$2:$J$420,6,FALSE)</f>
        <v xml:space="preserve">충청북도 괴산군 감물면 </v>
      </c>
      <c r="K1331" t="str">
        <f>VLOOKUP(F1331,'전체(대표)'!$C$2:$J$420,8,FALSE)</f>
        <v>2022-05-17</v>
      </c>
    </row>
    <row r="1332" spans="1:11" x14ac:dyDescent="0.4">
      <c r="A1332" t="s">
        <v>1404</v>
      </c>
      <c r="B1332" t="s">
        <v>307</v>
      </c>
      <c r="C1332">
        <v>5044</v>
      </c>
      <c r="D1332">
        <v>1005</v>
      </c>
      <c r="E1332" t="s">
        <v>1720</v>
      </c>
      <c r="F1332" t="s">
        <v>1720</v>
      </c>
      <c r="G1332" t="str">
        <f>VLOOKUP(F1332,'전체(대표)'!$C$2:$J$420,3,FALSE)</f>
        <v>무농약농산물</v>
      </c>
      <c r="H1332" t="str">
        <f>VLOOKUP(F1332,'전체(대표)'!$C$2:$J$420,4,FALSE)</f>
        <v>흙사랑논밭분과</v>
      </c>
      <c r="I1332">
        <f>VLOOKUP(F1332,'전체(대표)'!$C$2:$J$420,5,FALSE)</f>
        <v>30</v>
      </c>
      <c r="J1332" t="str">
        <f>VLOOKUP(F1332,'전체(대표)'!$C$2:$J$420,6,FALSE)</f>
        <v xml:space="preserve">충청북도 괴산군 감물면 </v>
      </c>
      <c r="K1332" t="str">
        <f>VLOOKUP(F1332,'전체(대표)'!$C$2:$J$420,8,FALSE)</f>
        <v>2022-05-17</v>
      </c>
    </row>
    <row r="1333" spans="1:11" x14ac:dyDescent="0.4">
      <c r="A1333" t="s">
        <v>1404</v>
      </c>
      <c r="B1333" t="s">
        <v>60</v>
      </c>
      <c r="C1333">
        <v>5044</v>
      </c>
      <c r="D1333">
        <v>2160</v>
      </c>
      <c r="E1333" t="s">
        <v>1720</v>
      </c>
      <c r="F1333" t="s">
        <v>1720</v>
      </c>
      <c r="G1333" t="str">
        <f>VLOOKUP(F1333,'전체(대표)'!$C$2:$J$420,3,FALSE)</f>
        <v>무농약농산물</v>
      </c>
      <c r="H1333" t="str">
        <f>VLOOKUP(F1333,'전체(대표)'!$C$2:$J$420,4,FALSE)</f>
        <v>흙사랑논밭분과</v>
      </c>
      <c r="I1333">
        <f>VLOOKUP(F1333,'전체(대표)'!$C$2:$J$420,5,FALSE)</f>
        <v>30</v>
      </c>
      <c r="J1333" t="str">
        <f>VLOOKUP(F1333,'전체(대표)'!$C$2:$J$420,6,FALSE)</f>
        <v xml:space="preserve">충청북도 괴산군 감물면 </v>
      </c>
      <c r="K1333" t="str">
        <f>VLOOKUP(F1333,'전체(대표)'!$C$2:$J$420,8,FALSE)</f>
        <v>2022-05-17</v>
      </c>
    </row>
    <row r="1334" spans="1:11" x14ac:dyDescent="0.4">
      <c r="A1334" t="s">
        <v>1406</v>
      </c>
      <c r="B1334" t="s">
        <v>201</v>
      </c>
      <c r="C1334">
        <v>2290</v>
      </c>
      <c r="D1334">
        <v>2800</v>
      </c>
      <c r="E1334" t="s">
        <v>1720</v>
      </c>
      <c r="F1334" t="s">
        <v>1720</v>
      </c>
      <c r="G1334" t="str">
        <f>VLOOKUP(F1334,'전체(대표)'!$C$2:$J$420,3,FALSE)</f>
        <v>무농약농산물</v>
      </c>
      <c r="H1334" t="str">
        <f>VLOOKUP(F1334,'전체(대표)'!$C$2:$J$420,4,FALSE)</f>
        <v>흙사랑논밭분과</v>
      </c>
      <c r="I1334">
        <f>VLOOKUP(F1334,'전체(대표)'!$C$2:$J$420,5,FALSE)</f>
        <v>30</v>
      </c>
      <c r="J1334" t="str">
        <f>VLOOKUP(F1334,'전체(대표)'!$C$2:$J$420,6,FALSE)</f>
        <v xml:space="preserve">충청북도 괴산군 감물면 </v>
      </c>
      <c r="K1334" t="str">
        <f>VLOOKUP(F1334,'전체(대표)'!$C$2:$J$420,8,FALSE)</f>
        <v>2022-05-17</v>
      </c>
    </row>
    <row r="1335" spans="1:11" x14ac:dyDescent="0.4">
      <c r="A1335" t="s">
        <v>1406</v>
      </c>
      <c r="B1335" t="s">
        <v>446</v>
      </c>
      <c r="C1335">
        <v>660</v>
      </c>
      <c r="D1335">
        <v>100</v>
      </c>
      <c r="E1335" t="s">
        <v>1720</v>
      </c>
      <c r="F1335" t="s">
        <v>1720</v>
      </c>
      <c r="G1335" t="str">
        <f>VLOOKUP(F1335,'전체(대표)'!$C$2:$J$420,3,FALSE)</f>
        <v>무농약농산물</v>
      </c>
      <c r="H1335" t="str">
        <f>VLOOKUP(F1335,'전체(대표)'!$C$2:$J$420,4,FALSE)</f>
        <v>흙사랑논밭분과</v>
      </c>
      <c r="I1335">
        <f>VLOOKUP(F1335,'전체(대표)'!$C$2:$J$420,5,FALSE)</f>
        <v>30</v>
      </c>
      <c r="J1335" t="str">
        <f>VLOOKUP(F1335,'전체(대표)'!$C$2:$J$420,6,FALSE)</f>
        <v xml:space="preserve">충청북도 괴산군 감물면 </v>
      </c>
      <c r="K1335" t="str">
        <f>VLOOKUP(F1335,'전체(대표)'!$C$2:$J$420,8,FALSE)</f>
        <v>2022-05-17</v>
      </c>
    </row>
    <row r="1336" spans="1:11" x14ac:dyDescent="0.4">
      <c r="A1336" t="s">
        <v>1406</v>
      </c>
      <c r="B1336" t="s">
        <v>228</v>
      </c>
      <c r="C1336">
        <v>1960</v>
      </c>
      <c r="D1336">
        <v>4668</v>
      </c>
      <c r="E1336" t="s">
        <v>1720</v>
      </c>
      <c r="F1336" t="s">
        <v>1720</v>
      </c>
      <c r="G1336" t="str">
        <f>VLOOKUP(F1336,'전체(대표)'!$C$2:$J$420,3,FALSE)</f>
        <v>무농약농산물</v>
      </c>
      <c r="H1336" t="str">
        <f>VLOOKUP(F1336,'전체(대표)'!$C$2:$J$420,4,FALSE)</f>
        <v>흙사랑논밭분과</v>
      </c>
      <c r="I1336">
        <f>VLOOKUP(F1336,'전체(대표)'!$C$2:$J$420,5,FALSE)</f>
        <v>30</v>
      </c>
      <c r="J1336" t="str">
        <f>VLOOKUP(F1336,'전체(대표)'!$C$2:$J$420,6,FALSE)</f>
        <v xml:space="preserve">충청북도 괴산군 감물면 </v>
      </c>
      <c r="K1336" t="str">
        <f>VLOOKUP(F1336,'전체(대표)'!$C$2:$J$420,8,FALSE)</f>
        <v>2022-05-17</v>
      </c>
    </row>
    <row r="1337" spans="1:11" x14ac:dyDescent="0.4">
      <c r="A1337" t="s">
        <v>1406</v>
      </c>
      <c r="B1337" t="s">
        <v>1340</v>
      </c>
      <c r="C1337">
        <v>1960</v>
      </c>
      <c r="D1337">
        <v>466</v>
      </c>
      <c r="E1337" t="s">
        <v>1720</v>
      </c>
      <c r="F1337" t="s">
        <v>1720</v>
      </c>
      <c r="G1337" t="str">
        <f>VLOOKUP(F1337,'전체(대표)'!$C$2:$J$420,3,FALSE)</f>
        <v>무농약농산물</v>
      </c>
      <c r="H1337" t="str">
        <f>VLOOKUP(F1337,'전체(대표)'!$C$2:$J$420,4,FALSE)</f>
        <v>흙사랑논밭분과</v>
      </c>
      <c r="I1337">
        <f>VLOOKUP(F1337,'전체(대표)'!$C$2:$J$420,5,FALSE)</f>
        <v>30</v>
      </c>
      <c r="J1337" t="str">
        <f>VLOOKUP(F1337,'전체(대표)'!$C$2:$J$420,6,FALSE)</f>
        <v xml:space="preserve">충청북도 괴산군 감물면 </v>
      </c>
      <c r="K1337" t="str">
        <f>VLOOKUP(F1337,'전체(대표)'!$C$2:$J$420,8,FALSE)</f>
        <v>2022-05-17</v>
      </c>
    </row>
    <row r="1338" spans="1:11" x14ac:dyDescent="0.4">
      <c r="A1338" t="s">
        <v>1406</v>
      </c>
      <c r="B1338" t="s">
        <v>307</v>
      </c>
      <c r="C1338">
        <v>1960</v>
      </c>
      <c r="D1338">
        <v>400</v>
      </c>
      <c r="E1338" t="s">
        <v>1720</v>
      </c>
      <c r="F1338" t="s">
        <v>1720</v>
      </c>
      <c r="G1338" t="str">
        <f>VLOOKUP(F1338,'전체(대표)'!$C$2:$J$420,3,FALSE)</f>
        <v>무농약농산물</v>
      </c>
      <c r="H1338" t="str">
        <f>VLOOKUP(F1338,'전체(대표)'!$C$2:$J$420,4,FALSE)</f>
        <v>흙사랑논밭분과</v>
      </c>
      <c r="I1338">
        <f>VLOOKUP(F1338,'전체(대표)'!$C$2:$J$420,5,FALSE)</f>
        <v>30</v>
      </c>
      <c r="J1338" t="str">
        <f>VLOOKUP(F1338,'전체(대표)'!$C$2:$J$420,6,FALSE)</f>
        <v xml:space="preserve">충청북도 괴산군 감물면 </v>
      </c>
      <c r="K1338" t="str">
        <f>VLOOKUP(F1338,'전체(대표)'!$C$2:$J$420,8,FALSE)</f>
        <v>2022-05-17</v>
      </c>
    </row>
    <row r="1339" spans="1:11" x14ac:dyDescent="0.4">
      <c r="A1339" t="s">
        <v>1406</v>
      </c>
      <c r="B1339" t="s">
        <v>532</v>
      </c>
      <c r="C1339">
        <v>2290</v>
      </c>
      <c r="D1339">
        <v>115</v>
      </c>
      <c r="E1339" t="s">
        <v>1720</v>
      </c>
      <c r="F1339" t="s">
        <v>1720</v>
      </c>
      <c r="G1339" t="str">
        <f>VLOOKUP(F1339,'전체(대표)'!$C$2:$J$420,3,FALSE)</f>
        <v>무농약농산물</v>
      </c>
      <c r="H1339" t="str">
        <f>VLOOKUP(F1339,'전체(대표)'!$C$2:$J$420,4,FALSE)</f>
        <v>흙사랑논밭분과</v>
      </c>
      <c r="I1339">
        <f>VLOOKUP(F1339,'전체(대표)'!$C$2:$J$420,5,FALSE)</f>
        <v>30</v>
      </c>
      <c r="J1339" t="str">
        <f>VLOOKUP(F1339,'전체(대표)'!$C$2:$J$420,6,FALSE)</f>
        <v xml:space="preserve">충청북도 괴산군 감물면 </v>
      </c>
      <c r="K1339" t="str">
        <f>VLOOKUP(F1339,'전체(대표)'!$C$2:$J$420,8,FALSE)</f>
        <v>2022-05-17</v>
      </c>
    </row>
    <row r="1340" spans="1:11" x14ac:dyDescent="0.4">
      <c r="A1340" t="s">
        <v>1406</v>
      </c>
      <c r="B1340" t="s">
        <v>180</v>
      </c>
      <c r="C1340">
        <v>2290</v>
      </c>
      <c r="D1340">
        <v>1150</v>
      </c>
      <c r="E1340" t="s">
        <v>1720</v>
      </c>
      <c r="F1340" t="s">
        <v>1720</v>
      </c>
      <c r="G1340" t="str">
        <f>VLOOKUP(F1340,'전체(대표)'!$C$2:$J$420,3,FALSE)</f>
        <v>무농약농산물</v>
      </c>
      <c r="H1340" t="str">
        <f>VLOOKUP(F1340,'전체(대표)'!$C$2:$J$420,4,FALSE)</f>
        <v>흙사랑논밭분과</v>
      </c>
      <c r="I1340">
        <f>VLOOKUP(F1340,'전체(대표)'!$C$2:$J$420,5,FALSE)</f>
        <v>30</v>
      </c>
      <c r="J1340" t="str">
        <f>VLOOKUP(F1340,'전체(대표)'!$C$2:$J$420,6,FALSE)</f>
        <v xml:space="preserve">충청북도 괴산군 감물면 </v>
      </c>
      <c r="K1340" t="str">
        <f>VLOOKUP(F1340,'전체(대표)'!$C$2:$J$420,8,FALSE)</f>
        <v>2022-05-17</v>
      </c>
    </row>
    <row r="1341" spans="1:11" x14ac:dyDescent="0.4">
      <c r="A1341" t="s">
        <v>1723</v>
      </c>
      <c r="B1341" t="s">
        <v>361</v>
      </c>
      <c r="C1341">
        <v>1570</v>
      </c>
      <c r="D1341">
        <v>240</v>
      </c>
      <c r="E1341" t="s">
        <v>1720</v>
      </c>
      <c r="F1341" t="s">
        <v>1720</v>
      </c>
      <c r="G1341" t="str">
        <f>VLOOKUP(F1341,'전체(대표)'!$C$2:$J$420,3,FALSE)</f>
        <v>무농약농산물</v>
      </c>
      <c r="H1341" t="str">
        <f>VLOOKUP(F1341,'전체(대표)'!$C$2:$J$420,4,FALSE)</f>
        <v>흙사랑논밭분과</v>
      </c>
      <c r="I1341">
        <f>VLOOKUP(F1341,'전체(대표)'!$C$2:$J$420,5,FALSE)</f>
        <v>30</v>
      </c>
      <c r="J1341" t="str">
        <f>VLOOKUP(F1341,'전체(대표)'!$C$2:$J$420,6,FALSE)</f>
        <v xml:space="preserve">충청북도 괴산군 감물면 </v>
      </c>
      <c r="K1341" t="str">
        <f>VLOOKUP(F1341,'전체(대표)'!$C$2:$J$420,8,FALSE)</f>
        <v>2022-05-17</v>
      </c>
    </row>
    <row r="1342" spans="1:11" x14ac:dyDescent="0.4">
      <c r="A1342" t="s">
        <v>1724</v>
      </c>
      <c r="B1342" t="s">
        <v>201</v>
      </c>
      <c r="C1342">
        <v>2000</v>
      </c>
      <c r="D1342">
        <v>3000</v>
      </c>
      <c r="E1342" t="s">
        <v>1720</v>
      </c>
      <c r="F1342" t="s">
        <v>1720</v>
      </c>
      <c r="G1342" t="str">
        <f>VLOOKUP(F1342,'전체(대표)'!$C$2:$J$420,3,FALSE)</f>
        <v>무농약농산물</v>
      </c>
      <c r="H1342" t="str">
        <f>VLOOKUP(F1342,'전체(대표)'!$C$2:$J$420,4,FALSE)</f>
        <v>흙사랑논밭분과</v>
      </c>
      <c r="I1342">
        <f>VLOOKUP(F1342,'전체(대표)'!$C$2:$J$420,5,FALSE)</f>
        <v>30</v>
      </c>
      <c r="J1342" t="str">
        <f>VLOOKUP(F1342,'전체(대표)'!$C$2:$J$420,6,FALSE)</f>
        <v xml:space="preserve">충청북도 괴산군 감물면 </v>
      </c>
      <c r="K1342" t="str">
        <f>VLOOKUP(F1342,'전체(대표)'!$C$2:$J$420,8,FALSE)</f>
        <v>2022-05-17</v>
      </c>
    </row>
    <row r="1343" spans="1:11" x14ac:dyDescent="0.4">
      <c r="A1343" t="s">
        <v>1724</v>
      </c>
      <c r="B1343" t="s">
        <v>55</v>
      </c>
      <c r="C1343">
        <v>2747</v>
      </c>
      <c r="D1343">
        <v>1660</v>
      </c>
      <c r="E1343" t="s">
        <v>1720</v>
      </c>
      <c r="F1343" t="s">
        <v>1720</v>
      </c>
      <c r="G1343" t="str">
        <f>VLOOKUP(F1343,'전체(대표)'!$C$2:$J$420,3,FALSE)</f>
        <v>무농약농산물</v>
      </c>
      <c r="H1343" t="str">
        <f>VLOOKUP(F1343,'전체(대표)'!$C$2:$J$420,4,FALSE)</f>
        <v>흙사랑논밭분과</v>
      </c>
      <c r="I1343">
        <f>VLOOKUP(F1343,'전체(대표)'!$C$2:$J$420,5,FALSE)</f>
        <v>30</v>
      </c>
      <c r="J1343" t="str">
        <f>VLOOKUP(F1343,'전체(대표)'!$C$2:$J$420,6,FALSE)</f>
        <v xml:space="preserve">충청북도 괴산군 감물면 </v>
      </c>
      <c r="K1343" t="str">
        <f>VLOOKUP(F1343,'전체(대표)'!$C$2:$J$420,8,FALSE)</f>
        <v>2022-05-17</v>
      </c>
    </row>
    <row r="1344" spans="1:11" x14ac:dyDescent="0.4">
      <c r="A1344" t="s">
        <v>1724</v>
      </c>
      <c r="B1344" t="s">
        <v>532</v>
      </c>
      <c r="C1344">
        <v>1080</v>
      </c>
      <c r="D1344">
        <v>41</v>
      </c>
      <c r="E1344" t="s">
        <v>1720</v>
      </c>
      <c r="F1344" t="s">
        <v>1720</v>
      </c>
      <c r="G1344" t="str">
        <f>VLOOKUP(F1344,'전체(대표)'!$C$2:$J$420,3,FALSE)</f>
        <v>무농약농산물</v>
      </c>
      <c r="H1344" t="str">
        <f>VLOOKUP(F1344,'전체(대표)'!$C$2:$J$420,4,FALSE)</f>
        <v>흙사랑논밭분과</v>
      </c>
      <c r="I1344">
        <f>VLOOKUP(F1344,'전체(대표)'!$C$2:$J$420,5,FALSE)</f>
        <v>30</v>
      </c>
      <c r="J1344" t="str">
        <f>VLOOKUP(F1344,'전체(대표)'!$C$2:$J$420,6,FALSE)</f>
        <v xml:space="preserve">충청북도 괴산군 감물면 </v>
      </c>
      <c r="K1344" t="str">
        <f>VLOOKUP(F1344,'전체(대표)'!$C$2:$J$420,8,FALSE)</f>
        <v>2022-05-17</v>
      </c>
    </row>
    <row r="1345" spans="1:11" x14ac:dyDescent="0.4">
      <c r="A1345" t="s">
        <v>1724</v>
      </c>
      <c r="B1345" t="s">
        <v>180</v>
      </c>
      <c r="C1345">
        <v>1080</v>
      </c>
      <c r="D1345">
        <v>414</v>
      </c>
      <c r="E1345" t="s">
        <v>1720</v>
      </c>
      <c r="F1345" t="s">
        <v>1720</v>
      </c>
      <c r="G1345" t="str">
        <f>VLOOKUP(F1345,'전체(대표)'!$C$2:$J$420,3,FALSE)</f>
        <v>무농약농산물</v>
      </c>
      <c r="H1345" t="str">
        <f>VLOOKUP(F1345,'전체(대표)'!$C$2:$J$420,4,FALSE)</f>
        <v>흙사랑논밭분과</v>
      </c>
      <c r="I1345">
        <f>VLOOKUP(F1345,'전체(대표)'!$C$2:$J$420,5,FALSE)</f>
        <v>30</v>
      </c>
      <c r="J1345" t="str">
        <f>VLOOKUP(F1345,'전체(대표)'!$C$2:$J$420,6,FALSE)</f>
        <v xml:space="preserve">충청북도 괴산군 감물면 </v>
      </c>
      <c r="K1345" t="str">
        <f>VLOOKUP(F1345,'전체(대표)'!$C$2:$J$420,8,FALSE)</f>
        <v>2022-05-17</v>
      </c>
    </row>
    <row r="1346" spans="1:11" x14ac:dyDescent="0.4">
      <c r="A1346" t="s">
        <v>1724</v>
      </c>
      <c r="B1346" t="s">
        <v>158</v>
      </c>
      <c r="C1346">
        <v>1080</v>
      </c>
      <c r="D1346">
        <v>1200</v>
      </c>
      <c r="E1346" t="s">
        <v>1720</v>
      </c>
      <c r="F1346" t="s">
        <v>1720</v>
      </c>
      <c r="G1346" t="str">
        <f>VLOOKUP(F1346,'전체(대표)'!$C$2:$J$420,3,FALSE)</f>
        <v>무농약농산물</v>
      </c>
      <c r="H1346" t="str">
        <f>VLOOKUP(F1346,'전체(대표)'!$C$2:$J$420,4,FALSE)</f>
        <v>흙사랑논밭분과</v>
      </c>
      <c r="I1346">
        <f>VLOOKUP(F1346,'전체(대표)'!$C$2:$J$420,5,FALSE)</f>
        <v>30</v>
      </c>
      <c r="J1346" t="str">
        <f>VLOOKUP(F1346,'전체(대표)'!$C$2:$J$420,6,FALSE)</f>
        <v xml:space="preserve">충청북도 괴산군 감물면 </v>
      </c>
      <c r="K1346" t="str">
        <f>VLOOKUP(F1346,'전체(대표)'!$C$2:$J$420,8,FALSE)</f>
        <v>2022-05-17</v>
      </c>
    </row>
    <row r="1347" spans="1:11" x14ac:dyDescent="0.4">
      <c r="A1347" t="s">
        <v>1724</v>
      </c>
      <c r="B1347" t="s">
        <v>60</v>
      </c>
      <c r="C1347">
        <v>2000</v>
      </c>
      <c r="D1347">
        <v>600</v>
      </c>
      <c r="E1347" t="s">
        <v>1720</v>
      </c>
      <c r="F1347" t="s">
        <v>1720</v>
      </c>
      <c r="G1347" t="str">
        <f>VLOOKUP(F1347,'전체(대표)'!$C$2:$J$420,3,FALSE)</f>
        <v>무농약농산물</v>
      </c>
      <c r="H1347" t="str">
        <f>VLOOKUP(F1347,'전체(대표)'!$C$2:$J$420,4,FALSE)</f>
        <v>흙사랑논밭분과</v>
      </c>
      <c r="I1347">
        <f>VLOOKUP(F1347,'전체(대표)'!$C$2:$J$420,5,FALSE)</f>
        <v>30</v>
      </c>
      <c r="J1347" t="str">
        <f>VLOOKUP(F1347,'전체(대표)'!$C$2:$J$420,6,FALSE)</f>
        <v xml:space="preserve">충청북도 괴산군 감물면 </v>
      </c>
      <c r="K1347" t="str">
        <f>VLOOKUP(F1347,'전체(대표)'!$C$2:$J$420,8,FALSE)</f>
        <v>2022-05-17</v>
      </c>
    </row>
    <row r="1348" spans="1:11" x14ac:dyDescent="0.4">
      <c r="A1348" t="s">
        <v>1724</v>
      </c>
      <c r="B1348" t="s">
        <v>219</v>
      </c>
      <c r="C1348">
        <v>3080</v>
      </c>
      <c r="D1348">
        <v>600</v>
      </c>
      <c r="E1348" t="s">
        <v>1720</v>
      </c>
      <c r="F1348" t="s">
        <v>1720</v>
      </c>
      <c r="G1348" t="str">
        <f>VLOOKUP(F1348,'전체(대표)'!$C$2:$J$420,3,FALSE)</f>
        <v>무농약농산물</v>
      </c>
      <c r="H1348" t="str">
        <f>VLOOKUP(F1348,'전체(대표)'!$C$2:$J$420,4,FALSE)</f>
        <v>흙사랑논밭분과</v>
      </c>
      <c r="I1348">
        <f>VLOOKUP(F1348,'전체(대표)'!$C$2:$J$420,5,FALSE)</f>
        <v>30</v>
      </c>
      <c r="J1348" t="str">
        <f>VLOOKUP(F1348,'전체(대표)'!$C$2:$J$420,6,FALSE)</f>
        <v xml:space="preserve">충청북도 괴산군 감물면 </v>
      </c>
      <c r="K1348" t="str">
        <f>VLOOKUP(F1348,'전체(대표)'!$C$2:$J$420,8,FALSE)</f>
        <v>2022-05-17</v>
      </c>
    </row>
    <row r="1349" spans="1:11" x14ac:dyDescent="0.4">
      <c r="A1349" t="s">
        <v>362</v>
      </c>
      <c r="B1349" t="s">
        <v>201</v>
      </c>
      <c r="C1349">
        <v>2859</v>
      </c>
      <c r="D1349">
        <v>6090</v>
      </c>
      <c r="E1349" t="s">
        <v>1720</v>
      </c>
      <c r="F1349" t="s">
        <v>1720</v>
      </c>
      <c r="G1349" t="str">
        <f>VLOOKUP(F1349,'전체(대표)'!$C$2:$J$420,3,FALSE)</f>
        <v>무농약농산물</v>
      </c>
      <c r="H1349" t="str">
        <f>VLOOKUP(F1349,'전체(대표)'!$C$2:$J$420,4,FALSE)</f>
        <v>흙사랑논밭분과</v>
      </c>
      <c r="I1349">
        <f>VLOOKUP(F1349,'전체(대표)'!$C$2:$J$420,5,FALSE)</f>
        <v>30</v>
      </c>
      <c r="J1349" t="str">
        <f>VLOOKUP(F1349,'전체(대표)'!$C$2:$J$420,6,FALSE)</f>
        <v xml:space="preserve">충청북도 괴산군 감물면 </v>
      </c>
      <c r="K1349" t="str">
        <f>VLOOKUP(F1349,'전체(대표)'!$C$2:$J$420,8,FALSE)</f>
        <v>2022-05-17</v>
      </c>
    </row>
    <row r="1350" spans="1:11" x14ac:dyDescent="0.4">
      <c r="A1350" t="s">
        <v>362</v>
      </c>
      <c r="B1350" t="s">
        <v>779</v>
      </c>
      <c r="C1350">
        <v>2859</v>
      </c>
      <c r="D1350">
        <v>461</v>
      </c>
      <c r="E1350" t="s">
        <v>1720</v>
      </c>
      <c r="F1350" t="s">
        <v>1720</v>
      </c>
      <c r="G1350" t="str">
        <f>VLOOKUP(F1350,'전체(대표)'!$C$2:$J$420,3,FALSE)</f>
        <v>무농약농산물</v>
      </c>
      <c r="H1350" t="str">
        <f>VLOOKUP(F1350,'전체(대표)'!$C$2:$J$420,4,FALSE)</f>
        <v>흙사랑논밭분과</v>
      </c>
      <c r="I1350">
        <f>VLOOKUP(F1350,'전체(대표)'!$C$2:$J$420,5,FALSE)</f>
        <v>30</v>
      </c>
      <c r="J1350" t="str">
        <f>VLOOKUP(F1350,'전체(대표)'!$C$2:$J$420,6,FALSE)</f>
        <v xml:space="preserve">충청북도 괴산군 감물면 </v>
      </c>
      <c r="K1350" t="str">
        <f>VLOOKUP(F1350,'전체(대표)'!$C$2:$J$420,8,FALSE)</f>
        <v>2022-05-17</v>
      </c>
    </row>
    <row r="1351" spans="1:11" x14ac:dyDescent="0.4">
      <c r="A1351" t="s">
        <v>362</v>
      </c>
      <c r="B1351" t="s">
        <v>1351</v>
      </c>
      <c r="C1351">
        <v>2717</v>
      </c>
      <c r="D1351">
        <v>540</v>
      </c>
      <c r="E1351" t="s">
        <v>1720</v>
      </c>
      <c r="F1351" t="s">
        <v>1720</v>
      </c>
      <c r="G1351" t="str">
        <f>VLOOKUP(F1351,'전체(대표)'!$C$2:$J$420,3,FALSE)</f>
        <v>무농약농산물</v>
      </c>
      <c r="H1351" t="str">
        <f>VLOOKUP(F1351,'전체(대표)'!$C$2:$J$420,4,FALSE)</f>
        <v>흙사랑논밭분과</v>
      </c>
      <c r="I1351">
        <f>VLOOKUP(F1351,'전체(대표)'!$C$2:$J$420,5,FALSE)</f>
        <v>30</v>
      </c>
      <c r="J1351" t="str">
        <f>VLOOKUP(F1351,'전체(대표)'!$C$2:$J$420,6,FALSE)</f>
        <v xml:space="preserve">충청북도 괴산군 감물면 </v>
      </c>
      <c r="K1351" t="str">
        <f>VLOOKUP(F1351,'전체(대표)'!$C$2:$J$420,8,FALSE)</f>
        <v>2022-05-17</v>
      </c>
    </row>
    <row r="1352" spans="1:11" x14ac:dyDescent="0.4">
      <c r="A1352" t="s">
        <v>362</v>
      </c>
      <c r="B1352" t="s">
        <v>60</v>
      </c>
      <c r="C1352">
        <v>2717</v>
      </c>
      <c r="D1352">
        <v>1296</v>
      </c>
      <c r="E1352" t="s">
        <v>1720</v>
      </c>
      <c r="F1352" t="s">
        <v>1720</v>
      </c>
      <c r="G1352" t="str">
        <f>VLOOKUP(F1352,'전체(대표)'!$C$2:$J$420,3,FALSE)</f>
        <v>무농약농산물</v>
      </c>
      <c r="H1352" t="str">
        <f>VLOOKUP(F1352,'전체(대표)'!$C$2:$J$420,4,FALSE)</f>
        <v>흙사랑논밭분과</v>
      </c>
      <c r="I1352">
        <f>VLOOKUP(F1352,'전체(대표)'!$C$2:$J$420,5,FALSE)</f>
        <v>30</v>
      </c>
      <c r="J1352" t="str">
        <f>VLOOKUP(F1352,'전체(대표)'!$C$2:$J$420,6,FALSE)</f>
        <v xml:space="preserve">충청북도 괴산군 감물면 </v>
      </c>
      <c r="K1352" t="str">
        <f>VLOOKUP(F1352,'전체(대표)'!$C$2:$J$420,8,FALSE)</f>
        <v>2022-05-17</v>
      </c>
    </row>
    <row r="1353" spans="1:11" x14ac:dyDescent="0.4">
      <c r="A1353" t="s">
        <v>1414</v>
      </c>
      <c r="B1353" t="s">
        <v>532</v>
      </c>
      <c r="C1353">
        <v>2323</v>
      </c>
      <c r="D1353">
        <v>20</v>
      </c>
      <c r="E1353" t="s">
        <v>1720</v>
      </c>
      <c r="F1353" t="s">
        <v>1720</v>
      </c>
      <c r="G1353" t="str">
        <f>VLOOKUP(F1353,'전체(대표)'!$C$2:$J$420,3,FALSE)</f>
        <v>무농약농산물</v>
      </c>
      <c r="H1353" t="str">
        <f>VLOOKUP(F1353,'전체(대표)'!$C$2:$J$420,4,FALSE)</f>
        <v>흙사랑논밭분과</v>
      </c>
      <c r="I1353">
        <f>VLOOKUP(F1353,'전체(대표)'!$C$2:$J$420,5,FALSE)</f>
        <v>30</v>
      </c>
      <c r="J1353" t="str">
        <f>VLOOKUP(F1353,'전체(대표)'!$C$2:$J$420,6,FALSE)</f>
        <v xml:space="preserve">충청북도 괴산군 감물면 </v>
      </c>
      <c r="K1353" t="str">
        <f>VLOOKUP(F1353,'전체(대표)'!$C$2:$J$420,8,FALSE)</f>
        <v>2022-05-17</v>
      </c>
    </row>
    <row r="1354" spans="1:11" x14ac:dyDescent="0.4">
      <c r="A1354" t="s">
        <v>1414</v>
      </c>
      <c r="B1354" t="s">
        <v>180</v>
      </c>
      <c r="C1354">
        <v>2323</v>
      </c>
      <c r="D1354">
        <v>2000</v>
      </c>
      <c r="E1354" t="s">
        <v>1720</v>
      </c>
      <c r="F1354" t="s">
        <v>1720</v>
      </c>
      <c r="G1354" t="str">
        <f>VLOOKUP(F1354,'전체(대표)'!$C$2:$J$420,3,FALSE)</f>
        <v>무농약농산물</v>
      </c>
      <c r="H1354" t="str">
        <f>VLOOKUP(F1354,'전체(대표)'!$C$2:$J$420,4,FALSE)</f>
        <v>흙사랑논밭분과</v>
      </c>
      <c r="I1354">
        <f>VLOOKUP(F1354,'전체(대표)'!$C$2:$J$420,5,FALSE)</f>
        <v>30</v>
      </c>
      <c r="J1354" t="str">
        <f>VLOOKUP(F1354,'전체(대표)'!$C$2:$J$420,6,FALSE)</f>
        <v xml:space="preserve">충청북도 괴산군 감물면 </v>
      </c>
      <c r="K1354" t="str">
        <f>VLOOKUP(F1354,'전체(대표)'!$C$2:$J$420,8,FALSE)</f>
        <v>2022-05-17</v>
      </c>
    </row>
    <row r="1355" spans="1:11" x14ac:dyDescent="0.4">
      <c r="A1355" t="s">
        <v>1414</v>
      </c>
      <c r="B1355" t="s">
        <v>1353</v>
      </c>
      <c r="C1355">
        <v>10466</v>
      </c>
      <c r="D1355">
        <v>1836</v>
      </c>
      <c r="E1355" t="s">
        <v>1720</v>
      </c>
      <c r="F1355" t="s">
        <v>1720</v>
      </c>
      <c r="G1355" t="str">
        <f>VLOOKUP(F1355,'전체(대표)'!$C$2:$J$420,3,FALSE)</f>
        <v>무농약농산물</v>
      </c>
      <c r="H1355" t="str">
        <f>VLOOKUP(F1355,'전체(대표)'!$C$2:$J$420,4,FALSE)</f>
        <v>흙사랑논밭분과</v>
      </c>
      <c r="I1355">
        <f>VLOOKUP(F1355,'전체(대표)'!$C$2:$J$420,5,FALSE)</f>
        <v>30</v>
      </c>
      <c r="J1355" t="str">
        <f>VLOOKUP(F1355,'전체(대표)'!$C$2:$J$420,6,FALSE)</f>
        <v xml:space="preserve">충청북도 괴산군 감물면 </v>
      </c>
      <c r="K1355" t="str">
        <f>VLOOKUP(F1355,'전체(대표)'!$C$2:$J$420,8,FALSE)</f>
        <v>2022-05-17</v>
      </c>
    </row>
    <row r="1356" spans="1:11" x14ac:dyDescent="0.4">
      <c r="A1356" t="s">
        <v>1414</v>
      </c>
      <c r="B1356" t="s">
        <v>158</v>
      </c>
      <c r="C1356">
        <v>3105</v>
      </c>
      <c r="D1356">
        <v>6003</v>
      </c>
      <c r="E1356" t="s">
        <v>1720</v>
      </c>
      <c r="F1356" t="s">
        <v>1720</v>
      </c>
      <c r="G1356" t="str">
        <f>VLOOKUP(F1356,'전체(대표)'!$C$2:$J$420,3,FALSE)</f>
        <v>무농약농산물</v>
      </c>
      <c r="H1356" t="str">
        <f>VLOOKUP(F1356,'전체(대표)'!$C$2:$J$420,4,FALSE)</f>
        <v>흙사랑논밭분과</v>
      </c>
      <c r="I1356">
        <f>VLOOKUP(F1356,'전체(대표)'!$C$2:$J$420,5,FALSE)</f>
        <v>30</v>
      </c>
      <c r="J1356" t="str">
        <f>VLOOKUP(F1356,'전체(대표)'!$C$2:$J$420,6,FALSE)</f>
        <v xml:space="preserve">충청북도 괴산군 감물면 </v>
      </c>
      <c r="K1356" t="str">
        <f>VLOOKUP(F1356,'전체(대표)'!$C$2:$J$420,8,FALSE)</f>
        <v>2022-05-17</v>
      </c>
    </row>
    <row r="1357" spans="1:11" x14ac:dyDescent="0.4">
      <c r="A1357" t="s">
        <v>1414</v>
      </c>
      <c r="B1357" t="s">
        <v>60</v>
      </c>
      <c r="C1357">
        <v>10466</v>
      </c>
      <c r="D1357">
        <v>7344</v>
      </c>
      <c r="E1357" t="s">
        <v>1720</v>
      </c>
      <c r="F1357" t="s">
        <v>1720</v>
      </c>
      <c r="G1357" t="str">
        <f>VLOOKUP(F1357,'전체(대표)'!$C$2:$J$420,3,FALSE)</f>
        <v>무농약농산물</v>
      </c>
      <c r="H1357" t="str">
        <f>VLOOKUP(F1357,'전체(대표)'!$C$2:$J$420,4,FALSE)</f>
        <v>흙사랑논밭분과</v>
      </c>
      <c r="I1357">
        <f>VLOOKUP(F1357,'전체(대표)'!$C$2:$J$420,5,FALSE)</f>
        <v>30</v>
      </c>
      <c r="J1357" t="str">
        <f>VLOOKUP(F1357,'전체(대표)'!$C$2:$J$420,6,FALSE)</f>
        <v xml:space="preserve">충청북도 괴산군 감물면 </v>
      </c>
      <c r="K1357" t="str">
        <f>VLOOKUP(F1357,'전체(대표)'!$C$2:$J$420,8,FALSE)</f>
        <v>2022-05-17</v>
      </c>
    </row>
    <row r="1358" spans="1:11" x14ac:dyDescent="0.4">
      <c r="A1358" t="s">
        <v>1414</v>
      </c>
      <c r="B1358" t="s">
        <v>285</v>
      </c>
      <c r="C1358">
        <v>3843</v>
      </c>
      <c r="D1358">
        <v>3600</v>
      </c>
      <c r="E1358" t="s">
        <v>1720</v>
      </c>
      <c r="F1358" t="s">
        <v>1720</v>
      </c>
      <c r="G1358" t="str">
        <f>VLOOKUP(F1358,'전체(대표)'!$C$2:$J$420,3,FALSE)</f>
        <v>무농약농산물</v>
      </c>
      <c r="H1358" t="str">
        <f>VLOOKUP(F1358,'전체(대표)'!$C$2:$J$420,4,FALSE)</f>
        <v>흙사랑논밭분과</v>
      </c>
      <c r="I1358">
        <f>VLOOKUP(F1358,'전체(대표)'!$C$2:$J$420,5,FALSE)</f>
        <v>30</v>
      </c>
      <c r="J1358" t="str">
        <f>VLOOKUP(F1358,'전체(대표)'!$C$2:$J$420,6,FALSE)</f>
        <v xml:space="preserve">충청북도 괴산군 감물면 </v>
      </c>
      <c r="K1358" t="str">
        <f>VLOOKUP(F1358,'전체(대표)'!$C$2:$J$420,8,FALSE)</f>
        <v>2022-05-17</v>
      </c>
    </row>
    <row r="1359" spans="1:11" x14ac:dyDescent="0.4">
      <c r="A1359" t="s">
        <v>1436</v>
      </c>
      <c r="B1359" t="s">
        <v>779</v>
      </c>
      <c r="C1359">
        <v>937</v>
      </c>
      <c r="D1359">
        <v>127</v>
      </c>
      <c r="E1359" t="s">
        <v>1720</v>
      </c>
      <c r="F1359" t="s">
        <v>1720</v>
      </c>
      <c r="G1359" t="str">
        <f>VLOOKUP(F1359,'전체(대표)'!$C$2:$J$420,3,FALSE)</f>
        <v>무농약농산물</v>
      </c>
      <c r="H1359" t="str">
        <f>VLOOKUP(F1359,'전체(대표)'!$C$2:$J$420,4,FALSE)</f>
        <v>흙사랑논밭분과</v>
      </c>
      <c r="I1359">
        <f>VLOOKUP(F1359,'전체(대표)'!$C$2:$J$420,5,FALSE)</f>
        <v>30</v>
      </c>
      <c r="J1359" t="str">
        <f>VLOOKUP(F1359,'전체(대표)'!$C$2:$J$420,6,FALSE)</f>
        <v xml:space="preserve">충청북도 괴산군 감물면 </v>
      </c>
      <c r="K1359" t="str">
        <f>VLOOKUP(F1359,'전체(대표)'!$C$2:$J$420,8,FALSE)</f>
        <v>2022-05-17</v>
      </c>
    </row>
    <row r="1360" spans="1:11" x14ac:dyDescent="0.4">
      <c r="A1360" t="s">
        <v>1725</v>
      </c>
      <c r="B1360" t="s">
        <v>1423</v>
      </c>
      <c r="C1360">
        <v>1586</v>
      </c>
      <c r="D1360">
        <v>200</v>
      </c>
      <c r="E1360" t="s">
        <v>1720</v>
      </c>
      <c r="F1360" t="s">
        <v>1720</v>
      </c>
      <c r="G1360" t="str">
        <f>VLOOKUP(F1360,'전체(대표)'!$C$2:$J$420,3,FALSE)</f>
        <v>무농약농산물</v>
      </c>
      <c r="H1360" t="str">
        <f>VLOOKUP(F1360,'전체(대표)'!$C$2:$J$420,4,FALSE)</f>
        <v>흙사랑논밭분과</v>
      </c>
      <c r="I1360">
        <f>VLOOKUP(F1360,'전체(대표)'!$C$2:$J$420,5,FALSE)</f>
        <v>30</v>
      </c>
      <c r="J1360" t="str">
        <f>VLOOKUP(F1360,'전체(대표)'!$C$2:$J$420,6,FALSE)</f>
        <v xml:space="preserve">충청북도 괴산군 감물면 </v>
      </c>
      <c r="K1360" t="str">
        <f>VLOOKUP(F1360,'전체(대표)'!$C$2:$J$420,8,FALSE)</f>
        <v>2022-05-17</v>
      </c>
    </row>
    <row r="1361" spans="1:11" x14ac:dyDescent="0.4">
      <c r="A1361" t="s">
        <v>1725</v>
      </c>
      <c r="B1361" t="s">
        <v>228</v>
      </c>
      <c r="C1361">
        <v>1586</v>
      </c>
      <c r="D1361">
        <v>5800</v>
      </c>
      <c r="E1361" t="s">
        <v>1720</v>
      </c>
      <c r="F1361" t="s">
        <v>1720</v>
      </c>
      <c r="G1361" t="str">
        <f>VLOOKUP(F1361,'전체(대표)'!$C$2:$J$420,3,FALSE)</f>
        <v>무농약농산물</v>
      </c>
      <c r="H1361" t="str">
        <f>VLOOKUP(F1361,'전체(대표)'!$C$2:$J$420,4,FALSE)</f>
        <v>흙사랑논밭분과</v>
      </c>
      <c r="I1361">
        <f>VLOOKUP(F1361,'전체(대표)'!$C$2:$J$420,5,FALSE)</f>
        <v>30</v>
      </c>
      <c r="J1361" t="str">
        <f>VLOOKUP(F1361,'전체(대표)'!$C$2:$J$420,6,FALSE)</f>
        <v xml:space="preserve">충청북도 괴산군 감물면 </v>
      </c>
      <c r="K1361" t="str">
        <f>VLOOKUP(F1361,'전체(대표)'!$C$2:$J$420,8,FALSE)</f>
        <v>2022-05-17</v>
      </c>
    </row>
    <row r="1362" spans="1:11" x14ac:dyDescent="0.4">
      <c r="A1362" t="s">
        <v>1725</v>
      </c>
      <c r="B1362" t="s">
        <v>1340</v>
      </c>
      <c r="C1362">
        <v>1586</v>
      </c>
      <c r="D1362">
        <v>580</v>
      </c>
      <c r="E1362" t="s">
        <v>1720</v>
      </c>
      <c r="F1362" t="s">
        <v>1720</v>
      </c>
      <c r="G1362" t="str">
        <f>VLOOKUP(F1362,'전체(대표)'!$C$2:$J$420,3,FALSE)</f>
        <v>무농약농산물</v>
      </c>
      <c r="H1362" t="str">
        <f>VLOOKUP(F1362,'전체(대표)'!$C$2:$J$420,4,FALSE)</f>
        <v>흙사랑논밭분과</v>
      </c>
      <c r="I1362">
        <f>VLOOKUP(F1362,'전체(대표)'!$C$2:$J$420,5,FALSE)</f>
        <v>30</v>
      </c>
      <c r="J1362" t="str">
        <f>VLOOKUP(F1362,'전체(대표)'!$C$2:$J$420,6,FALSE)</f>
        <v xml:space="preserve">충청북도 괴산군 감물면 </v>
      </c>
      <c r="K1362" t="str">
        <f>VLOOKUP(F1362,'전체(대표)'!$C$2:$J$420,8,FALSE)</f>
        <v>2022-05-17</v>
      </c>
    </row>
    <row r="1363" spans="1:11" x14ac:dyDescent="0.4">
      <c r="A1363" t="s">
        <v>1725</v>
      </c>
      <c r="B1363" t="s">
        <v>158</v>
      </c>
      <c r="C1363">
        <v>1586</v>
      </c>
      <c r="D1363">
        <v>4000</v>
      </c>
      <c r="E1363" t="s">
        <v>1720</v>
      </c>
      <c r="F1363" t="s">
        <v>1720</v>
      </c>
      <c r="G1363" t="str">
        <f>VLOOKUP(F1363,'전체(대표)'!$C$2:$J$420,3,FALSE)</f>
        <v>무농약농산물</v>
      </c>
      <c r="H1363" t="str">
        <f>VLOOKUP(F1363,'전체(대표)'!$C$2:$J$420,4,FALSE)</f>
        <v>흙사랑논밭분과</v>
      </c>
      <c r="I1363">
        <f>VLOOKUP(F1363,'전체(대표)'!$C$2:$J$420,5,FALSE)</f>
        <v>30</v>
      </c>
      <c r="J1363" t="str">
        <f>VLOOKUP(F1363,'전체(대표)'!$C$2:$J$420,6,FALSE)</f>
        <v xml:space="preserve">충청북도 괴산군 감물면 </v>
      </c>
      <c r="K1363" t="str">
        <f>VLOOKUP(F1363,'전체(대표)'!$C$2:$J$420,8,FALSE)</f>
        <v>2022-05-17</v>
      </c>
    </row>
    <row r="1364" spans="1:11" x14ac:dyDescent="0.4">
      <c r="A1364" t="s">
        <v>1725</v>
      </c>
      <c r="B1364" t="s">
        <v>1424</v>
      </c>
      <c r="C1364">
        <v>1586</v>
      </c>
      <c r="D1364">
        <v>2000</v>
      </c>
      <c r="E1364" t="s">
        <v>1720</v>
      </c>
      <c r="F1364" t="s">
        <v>1720</v>
      </c>
      <c r="G1364" t="str">
        <f>VLOOKUP(F1364,'전체(대표)'!$C$2:$J$420,3,FALSE)</f>
        <v>무농약농산물</v>
      </c>
      <c r="H1364" t="str">
        <f>VLOOKUP(F1364,'전체(대표)'!$C$2:$J$420,4,FALSE)</f>
        <v>흙사랑논밭분과</v>
      </c>
      <c r="I1364">
        <f>VLOOKUP(F1364,'전체(대표)'!$C$2:$J$420,5,FALSE)</f>
        <v>30</v>
      </c>
      <c r="J1364" t="str">
        <f>VLOOKUP(F1364,'전체(대표)'!$C$2:$J$420,6,FALSE)</f>
        <v xml:space="preserve">충청북도 괴산군 감물면 </v>
      </c>
      <c r="K1364" t="str">
        <f>VLOOKUP(F1364,'전체(대표)'!$C$2:$J$420,8,FALSE)</f>
        <v>2022-05-17</v>
      </c>
    </row>
    <row r="1365" spans="1:11" x14ac:dyDescent="0.4">
      <c r="A1365" t="s">
        <v>1725</v>
      </c>
      <c r="B1365" t="s">
        <v>60</v>
      </c>
      <c r="C1365">
        <v>2830</v>
      </c>
      <c r="D1365">
        <v>1483</v>
      </c>
      <c r="E1365" t="s">
        <v>1720</v>
      </c>
      <c r="F1365" t="s">
        <v>1720</v>
      </c>
      <c r="G1365" t="str">
        <f>VLOOKUP(F1365,'전체(대표)'!$C$2:$J$420,3,FALSE)</f>
        <v>무농약농산물</v>
      </c>
      <c r="H1365" t="str">
        <f>VLOOKUP(F1365,'전체(대표)'!$C$2:$J$420,4,FALSE)</f>
        <v>흙사랑논밭분과</v>
      </c>
      <c r="I1365">
        <f>VLOOKUP(F1365,'전체(대표)'!$C$2:$J$420,5,FALSE)</f>
        <v>30</v>
      </c>
      <c r="J1365" t="str">
        <f>VLOOKUP(F1365,'전체(대표)'!$C$2:$J$420,6,FALSE)</f>
        <v xml:space="preserve">충청북도 괴산군 감물면 </v>
      </c>
      <c r="K1365" t="str">
        <f>VLOOKUP(F1365,'전체(대표)'!$C$2:$J$420,8,FALSE)</f>
        <v>2022-05-17</v>
      </c>
    </row>
    <row r="1366" spans="1:11" x14ac:dyDescent="0.4">
      <c r="A1366" t="s">
        <v>1725</v>
      </c>
      <c r="B1366" t="s">
        <v>219</v>
      </c>
      <c r="C1366">
        <v>2830</v>
      </c>
      <c r="D1366">
        <v>10</v>
      </c>
      <c r="E1366" t="s">
        <v>1720</v>
      </c>
      <c r="F1366" t="s">
        <v>1720</v>
      </c>
      <c r="G1366" t="str">
        <f>VLOOKUP(F1366,'전체(대표)'!$C$2:$J$420,3,FALSE)</f>
        <v>무농약농산물</v>
      </c>
      <c r="H1366" t="str">
        <f>VLOOKUP(F1366,'전체(대표)'!$C$2:$J$420,4,FALSE)</f>
        <v>흙사랑논밭분과</v>
      </c>
      <c r="I1366">
        <f>VLOOKUP(F1366,'전체(대표)'!$C$2:$J$420,5,FALSE)</f>
        <v>30</v>
      </c>
      <c r="J1366" t="str">
        <f>VLOOKUP(F1366,'전체(대표)'!$C$2:$J$420,6,FALSE)</f>
        <v xml:space="preserve">충청북도 괴산군 감물면 </v>
      </c>
      <c r="K1366" t="str">
        <f>VLOOKUP(F1366,'전체(대표)'!$C$2:$J$420,8,FALSE)</f>
        <v>2022-05-17</v>
      </c>
    </row>
    <row r="1367" spans="1:11" x14ac:dyDescent="0.4">
      <c r="A1367" t="s">
        <v>1425</v>
      </c>
      <c r="B1367" t="s">
        <v>13</v>
      </c>
      <c r="C1367">
        <v>1206</v>
      </c>
      <c r="D1367">
        <v>10672</v>
      </c>
      <c r="E1367" t="s">
        <v>1720</v>
      </c>
      <c r="F1367" t="s">
        <v>1720</v>
      </c>
      <c r="G1367" t="str">
        <f>VLOOKUP(F1367,'전체(대표)'!$C$2:$J$420,3,FALSE)</f>
        <v>무농약농산물</v>
      </c>
      <c r="H1367" t="str">
        <f>VLOOKUP(F1367,'전체(대표)'!$C$2:$J$420,4,FALSE)</f>
        <v>흙사랑논밭분과</v>
      </c>
      <c r="I1367">
        <f>VLOOKUP(F1367,'전체(대표)'!$C$2:$J$420,5,FALSE)</f>
        <v>30</v>
      </c>
      <c r="J1367" t="str">
        <f>VLOOKUP(F1367,'전체(대표)'!$C$2:$J$420,6,FALSE)</f>
        <v xml:space="preserve">충청북도 괴산군 감물면 </v>
      </c>
      <c r="K1367" t="str">
        <f>VLOOKUP(F1367,'전체(대표)'!$C$2:$J$420,8,FALSE)</f>
        <v>2022-05-17</v>
      </c>
    </row>
    <row r="1368" spans="1:11" x14ac:dyDescent="0.4">
      <c r="A1368" t="s">
        <v>1425</v>
      </c>
      <c r="B1368" t="s">
        <v>307</v>
      </c>
      <c r="C1368">
        <v>1206</v>
      </c>
      <c r="D1368">
        <v>268</v>
      </c>
      <c r="E1368" t="s">
        <v>1720</v>
      </c>
      <c r="F1368" t="s">
        <v>1720</v>
      </c>
      <c r="G1368" t="str">
        <f>VLOOKUP(F1368,'전체(대표)'!$C$2:$J$420,3,FALSE)</f>
        <v>무농약농산물</v>
      </c>
      <c r="H1368" t="str">
        <f>VLOOKUP(F1368,'전체(대표)'!$C$2:$J$420,4,FALSE)</f>
        <v>흙사랑논밭분과</v>
      </c>
      <c r="I1368">
        <f>VLOOKUP(F1368,'전체(대표)'!$C$2:$J$420,5,FALSE)</f>
        <v>30</v>
      </c>
      <c r="J1368" t="str">
        <f>VLOOKUP(F1368,'전체(대표)'!$C$2:$J$420,6,FALSE)</f>
        <v xml:space="preserve">충청북도 괴산군 감물면 </v>
      </c>
      <c r="K1368" t="str">
        <f>VLOOKUP(F1368,'전체(대표)'!$C$2:$J$420,8,FALSE)</f>
        <v>2022-05-17</v>
      </c>
    </row>
    <row r="1369" spans="1:11" x14ac:dyDescent="0.4">
      <c r="A1369" t="s">
        <v>1425</v>
      </c>
      <c r="B1369" t="s">
        <v>55</v>
      </c>
      <c r="C1369">
        <v>1639</v>
      </c>
      <c r="D1369">
        <v>1000</v>
      </c>
      <c r="E1369" t="s">
        <v>1720</v>
      </c>
      <c r="F1369" t="s">
        <v>1720</v>
      </c>
      <c r="G1369" t="str">
        <f>VLOOKUP(F1369,'전체(대표)'!$C$2:$J$420,3,FALSE)</f>
        <v>무농약농산물</v>
      </c>
      <c r="H1369" t="str">
        <f>VLOOKUP(F1369,'전체(대표)'!$C$2:$J$420,4,FALSE)</f>
        <v>흙사랑논밭분과</v>
      </c>
      <c r="I1369">
        <f>VLOOKUP(F1369,'전체(대표)'!$C$2:$J$420,5,FALSE)</f>
        <v>30</v>
      </c>
      <c r="J1369" t="str">
        <f>VLOOKUP(F1369,'전체(대표)'!$C$2:$J$420,6,FALSE)</f>
        <v xml:space="preserve">충청북도 괴산군 감물면 </v>
      </c>
      <c r="K1369" t="str">
        <f>VLOOKUP(F1369,'전체(대표)'!$C$2:$J$420,8,FALSE)</f>
        <v>2022-05-17</v>
      </c>
    </row>
    <row r="1370" spans="1:11" x14ac:dyDescent="0.4">
      <c r="A1370" t="s">
        <v>1425</v>
      </c>
      <c r="B1370" t="s">
        <v>60</v>
      </c>
      <c r="C1370">
        <v>1206</v>
      </c>
      <c r="D1370">
        <v>576</v>
      </c>
      <c r="E1370" t="s">
        <v>1720</v>
      </c>
      <c r="F1370" t="s">
        <v>1720</v>
      </c>
      <c r="G1370" t="str">
        <f>VLOOKUP(F1370,'전체(대표)'!$C$2:$J$420,3,FALSE)</f>
        <v>무농약농산물</v>
      </c>
      <c r="H1370" t="str">
        <f>VLOOKUP(F1370,'전체(대표)'!$C$2:$J$420,4,FALSE)</f>
        <v>흙사랑논밭분과</v>
      </c>
      <c r="I1370">
        <f>VLOOKUP(F1370,'전체(대표)'!$C$2:$J$420,5,FALSE)</f>
        <v>30</v>
      </c>
      <c r="J1370" t="str">
        <f>VLOOKUP(F1370,'전체(대표)'!$C$2:$J$420,6,FALSE)</f>
        <v xml:space="preserve">충청북도 괴산군 감물면 </v>
      </c>
      <c r="K1370" t="str">
        <f>VLOOKUP(F1370,'전체(대표)'!$C$2:$J$420,8,FALSE)</f>
        <v>2022-05-17</v>
      </c>
    </row>
    <row r="1371" spans="1:11" x14ac:dyDescent="0.4">
      <c r="A1371" t="s">
        <v>1426</v>
      </c>
      <c r="B1371" t="s">
        <v>532</v>
      </c>
      <c r="C1371">
        <v>13010</v>
      </c>
      <c r="D1371">
        <v>670</v>
      </c>
      <c r="E1371" t="s">
        <v>1720</v>
      </c>
      <c r="F1371" t="s">
        <v>1720</v>
      </c>
      <c r="G1371" t="str">
        <f>VLOOKUP(F1371,'전체(대표)'!$C$2:$J$420,3,FALSE)</f>
        <v>무농약농산물</v>
      </c>
      <c r="H1371" t="str">
        <f>VLOOKUP(F1371,'전체(대표)'!$C$2:$J$420,4,FALSE)</f>
        <v>흙사랑논밭분과</v>
      </c>
      <c r="I1371">
        <f>VLOOKUP(F1371,'전체(대표)'!$C$2:$J$420,5,FALSE)</f>
        <v>30</v>
      </c>
      <c r="J1371" t="str">
        <f>VLOOKUP(F1371,'전체(대표)'!$C$2:$J$420,6,FALSE)</f>
        <v xml:space="preserve">충청북도 괴산군 감물면 </v>
      </c>
      <c r="K1371" t="str">
        <f>VLOOKUP(F1371,'전체(대표)'!$C$2:$J$420,8,FALSE)</f>
        <v>2022-05-17</v>
      </c>
    </row>
    <row r="1372" spans="1:11" x14ac:dyDescent="0.4">
      <c r="A1372" t="s">
        <v>1426</v>
      </c>
      <c r="B1372" t="s">
        <v>180</v>
      </c>
      <c r="C1372">
        <v>13010</v>
      </c>
      <c r="D1372">
        <v>7600</v>
      </c>
      <c r="E1372" t="s">
        <v>1720</v>
      </c>
      <c r="F1372" t="s">
        <v>1720</v>
      </c>
      <c r="G1372" t="str">
        <f>VLOOKUP(F1372,'전체(대표)'!$C$2:$J$420,3,FALSE)</f>
        <v>무농약농산물</v>
      </c>
      <c r="H1372" t="str">
        <f>VLOOKUP(F1372,'전체(대표)'!$C$2:$J$420,4,FALSE)</f>
        <v>흙사랑논밭분과</v>
      </c>
      <c r="I1372">
        <f>VLOOKUP(F1372,'전체(대표)'!$C$2:$J$420,5,FALSE)</f>
        <v>30</v>
      </c>
      <c r="J1372" t="str">
        <f>VLOOKUP(F1372,'전체(대표)'!$C$2:$J$420,6,FALSE)</f>
        <v xml:space="preserve">충청북도 괴산군 감물면 </v>
      </c>
      <c r="K1372" t="str">
        <f>VLOOKUP(F1372,'전체(대표)'!$C$2:$J$420,8,FALSE)</f>
        <v>2022-05-17</v>
      </c>
    </row>
    <row r="1373" spans="1:11" x14ac:dyDescent="0.4">
      <c r="A1373" t="s">
        <v>1426</v>
      </c>
      <c r="B1373" t="s">
        <v>158</v>
      </c>
      <c r="C1373">
        <v>1716</v>
      </c>
      <c r="D1373">
        <v>3000</v>
      </c>
      <c r="E1373" t="s">
        <v>1720</v>
      </c>
      <c r="F1373" t="s">
        <v>1720</v>
      </c>
      <c r="G1373" t="str">
        <f>VLOOKUP(F1373,'전체(대표)'!$C$2:$J$420,3,FALSE)</f>
        <v>무농약농산물</v>
      </c>
      <c r="H1373" t="str">
        <f>VLOOKUP(F1373,'전체(대표)'!$C$2:$J$420,4,FALSE)</f>
        <v>흙사랑논밭분과</v>
      </c>
      <c r="I1373">
        <f>VLOOKUP(F1373,'전체(대표)'!$C$2:$J$420,5,FALSE)</f>
        <v>30</v>
      </c>
      <c r="J1373" t="str">
        <f>VLOOKUP(F1373,'전체(대표)'!$C$2:$J$420,6,FALSE)</f>
        <v xml:space="preserve">충청북도 괴산군 감물면 </v>
      </c>
      <c r="K1373" t="str">
        <f>VLOOKUP(F1373,'전체(대표)'!$C$2:$J$420,8,FALSE)</f>
        <v>2022-05-17</v>
      </c>
    </row>
    <row r="1374" spans="1:11" x14ac:dyDescent="0.4">
      <c r="A1374" t="s">
        <v>1426</v>
      </c>
      <c r="B1374" t="s">
        <v>60</v>
      </c>
      <c r="C1374">
        <v>11295</v>
      </c>
      <c r="D1374">
        <v>6672</v>
      </c>
      <c r="E1374" t="s">
        <v>1720</v>
      </c>
      <c r="F1374" t="s">
        <v>1720</v>
      </c>
      <c r="G1374" t="str">
        <f>VLOOKUP(F1374,'전체(대표)'!$C$2:$J$420,3,FALSE)</f>
        <v>무농약농산물</v>
      </c>
      <c r="H1374" t="str">
        <f>VLOOKUP(F1374,'전체(대표)'!$C$2:$J$420,4,FALSE)</f>
        <v>흙사랑논밭분과</v>
      </c>
      <c r="I1374">
        <f>VLOOKUP(F1374,'전체(대표)'!$C$2:$J$420,5,FALSE)</f>
        <v>30</v>
      </c>
      <c r="J1374" t="str">
        <f>VLOOKUP(F1374,'전체(대표)'!$C$2:$J$420,6,FALSE)</f>
        <v xml:space="preserve">충청북도 괴산군 감물면 </v>
      </c>
      <c r="K1374" t="str">
        <f>VLOOKUP(F1374,'전체(대표)'!$C$2:$J$420,8,FALSE)</f>
        <v>2022-05-17</v>
      </c>
    </row>
    <row r="1375" spans="1:11" x14ac:dyDescent="0.4">
      <c r="A1375" t="s">
        <v>1726</v>
      </c>
      <c r="B1375" t="s">
        <v>1408</v>
      </c>
      <c r="C1375">
        <v>8962</v>
      </c>
      <c r="D1375">
        <v>10800</v>
      </c>
      <c r="E1375" t="s">
        <v>1720</v>
      </c>
      <c r="F1375" t="s">
        <v>1720</v>
      </c>
      <c r="G1375" t="str">
        <f>VLOOKUP(F1375,'전체(대표)'!$C$2:$J$420,3,FALSE)</f>
        <v>무농약농산물</v>
      </c>
      <c r="H1375" t="str">
        <f>VLOOKUP(F1375,'전체(대표)'!$C$2:$J$420,4,FALSE)</f>
        <v>흙사랑논밭분과</v>
      </c>
      <c r="I1375">
        <f>VLOOKUP(F1375,'전체(대표)'!$C$2:$J$420,5,FALSE)</f>
        <v>30</v>
      </c>
      <c r="J1375" t="str">
        <f>VLOOKUP(F1375,'전체(대표)'!$C$2:$J$420,6,FALSE)</f>
        <v xml:space="preserve">충청북도 괴산군 감물면 </v>
      </c>
      <c r="K1375" t="str">
        <f>VLOOKUP(F1375,'전체(대표)'!$C$2:$J$420,8,FALSE)</f>
        <v>2022-05-17</v>
      </c>
    </row>
    <row r="1376" spans="1:11" x14ac:dyDescent="0.4">
      <c r="A1376" t="s">
        <v>1727</v>
      </c>
      <c r="B1376" t="s">
        <v>13</v>
      </c>
      <c r="C1376">
        <v>1650</v>
      </c>
      <c r="D1376">
        <v>8004</v>
      </c>
      <c r="E1376" t="s">
        <v>1720</v>
      </c>
      <c r="F1376" t="s">
        <v>1720</v>
      </c>
      <c r="G1376" t="str">
        <f>VLOOKUP(F1376,'전체(대표)'!$C$2:$J$420,3,FALSE)</f>
        <v>무농약농산물</v>
      </c>
      <c r="H1376" t="str">
        <f>VLOOKUP(F1376,'전체(대표)'!$C$2:$J$420,4,FALSE)</f>
        <v>흙사랑논밭분과</v>
      </c>
      <c r="I1376">
        <f>VLOOKUP(F1376,'전체(대표)'!$C$2:$J$420,5,FALSE)</f>
        <v>30</v>
      </c>
      <c r="J1376" t="str">
        <f>VLOOKUP(F1376,'전체(대표)'!$C$2:$J$420,6,FALSE)</f>
        <v xml:space="preserve">충청북도 괴산군 감물면 </v>
      </c>
      <c r="K1376" t="str">
        <f>VLOOKUP(F1376,'전체(대표)'!$C$2:$J$420,8,FALSE)</f>
        <v>2022-05-17</v>
      </c>
    </row>
    <row r="1377" spans="1:11" x14ac:dyDescent="0.4">
      <c r="A1377" t="s">
        <v>1727</v>
      </c>
      <c r="B1377" t="s">
        <v>1353</v>
      </c>
      <c r="C1377">
        <v>1650</v>
      </c>
      <c r="D1377">
        <v>300</v>
      </c>
      <c r="E1377" t="s">
        <v>1720</v>
      </c>
      <c r="F1377" t="s">
        <v>1720</v>
      </c>
      <c r="G1377" t="str">
        <f>VLOOKUP(F1377,'전체(대표)'!$C$2:$J$420,3,FALSE)</f>
        <v>무농약농산물</v>
      </c>
      <c r="H1377" t="str">
        <f>VLOOKUP(F1377,'전체(대표)'!$C$2:$J$420,4,FALSE)</f>
        <v>흙사랑논밭분과</v>
      </c>
      <c r="I1377">
        <f>VLOOKUP(F1377,'전체(대표)'!$C$2:$J$420,5,FALSE)</f>
        <v>30</v>
      </c>
      <c r="J1377" t="str">
        <f>VLOOKUP(F1377,'전체(대표)'!$C$2:$J$420,6,FALSE)</f>
        <v xml:space="preserve">충청북도 괴산군 감물면 </v>
      </c>
      <c r="K1377" t="str">
        <f>VLOOKUP(F1377,'전체(대표)'!$C$2:$J$420,8,FALSE)</f>
        <v>2022-05-17</v>
      </c>
    </row>
    <row r="1378" spans="1:11" x14ac:dyDescent="0.4">
      <c r="A1378" t="s">
        <v>1727</v>
      </c>
      <c r="B1378" t="s">
        <v>158</v>
      </c>
      <c r="C1378">
        <v>825</v>
      </c>
      <c r="D1378">
        <v>2000</v>
      </c>
      <c r="E1378" t="s">
        <v>1720</v>
      </c>
      <c r="F1378" t="s">
        <v>1720</v>
      </c>
      <c r="G1378" t="str">
        <f>VLOOKUP(F1378,'전체(대표)'!$C$2:$J$420,3,FALSE)</f>
        <v>무농약농산물</v>
      </c>
      <c r="H1378" t="str">
        <f>VLOOKUP(F1378,'전체(대표)'!$C$2:$J$420,4,FALSE)</f>
        <v>흙사랑논밭분과</v>
      </c>
      <c r="I1378">
        <f>VLOOKUP(F1378,'전체(대표)'!$C$2:$J$420,5,FALSE)</f>
        <v>30</v>
      </c>
      <c r="J1378" t="str">
        <f>VLOOKUP(F1378,'전체(대표)'!$C$2:$J$420,6,FALSE)</f>
        <v xml:space="preserve">충청북도 괴산군 감물면 </v>
      </c>
      <c r="K1378" t="str">
        <f>VLOOKUP(F1378,'전체(대표)'!$C$2:$J$420,8,FALSE)</f>
        <v>2022-05-17</v>
      </c>
    </row>
    <row r="1379" spans="1:11" x14ac:dyDescent="0.4">
      <c r="A1379" t="s">
        <v>1727</v>
      </c>
      <c r="B1379" t="s">
        <v>60</v>
      </c>
      <c r="C1379">
        <v>825</v>
      </c>
      <c r="D1379">
        <v>300</v>
      </c>
      <c r="E1379" t="s">
        <v>1720</v>
      </c>
      <c r="F1379" t="s">
        <v>1720</v>
      </c>
      <c r="G1379" t="str">
        <f>VLOOKUP(F1379,'전체(대표)'!$C$2:$J$420,3,FALSE)</f>
        <v>무농약농산물</v>
      </c>
      <c r="H1379" t="str">
        <f>VLOOKUP(F1379,'전체(대표)'!$C$2:$J$420,4,FALSE)</f>
        <v>흙사랑논밭분과</v>
      </c>
      <c r="I1379">
        <f>VLOOKUP(F1379,'전체(대표)'!$C$2:$J$420,5,FALSE)</f>
        <v>30</v>
      </c>
      <c r="J1379" t="str">
        <f>VLOOKUP(F1379,'전체(대표)'!$C$2:$J$420,6,FALSE)</f>
        <v xml:space="preserve">충청북도 괴산군 감물면 </v>
      </c>
      <c r="K1379" t="str">
        <f>VLOOKUP(F1379,'전체(대표)'!$C$2:$J$420,8,FALSE)</f>
        <v>2022-05-17</v>
      </c>
    </row>
    <row r="1380" spans="1:11" x14ac:dyDescent="0.4">
      <c r="A1380" t="s">
        <v>599</v>
      </c>
      <c r="B1380" t="s">
        <v>201</v>
      </c>
      <c r="C1380">
        <v>5255</v>
      </c>
      <c r="D1380">
        <v>7500</v>
      </c>
      <c r="E1380" t="s">
        <v>1728</v>
      </c>
      <c r="F1380" t="s">
        <v>1728</v>
      </c>
      <c r="G1380" t="str">
        <f>VLOOKUP(F1380,'전체(대표)'!$C$2:$J$420,3,FALSE)</f>
        <v>무농약농산물</v>
      </c>
      <c r="H1380" t="str">
        <f>VLOOKUP(F1380,'전체(대표)'!$C$2:$J$420,4,FALSE)</f>
        <v>곽백열</v>
      </c>
      <c r="I1380">
        <f>VLOOKUP(F1380,'전체(대표)'!$C$2:$J$420,5,FALSE)</f>
        <v>1</v>
      </c>
      <c r="J1380" t="str">
        <f>VLOOKUP(F1380,'전체(대표)'!$C$2:$J$420,6,FALSE)</f>
        <v xml:space="preserve">충청북도 괴산군 불정면 </v>
      </c>
      <c r="K1380" t="str">
        <f>VLOOKUP(F1380,'전체(대표)'!$C$2:$J$420,8,FALSE)</f>
        <v>2022-05-28</v>
      </c>
    </row>
    <row r="1381" spans="1:11" x14ac:dyDescent="0.4">
      <c r="A1381" t="s">
        <v>599</v>
      </c>
      <c r="B1381" t="s">
        <v>170</v>
      </c>
      <c r="C1381">
        <v>1080</v>
      </c>
      <c r="D1381">
        <v>1000</v>
      </c>
      <c r="E1381" t="s">
        <v>1728</v>
      </c>
      <c r="F1381" t="s">
        <v>1728</v>
      </c>
      <c r="G1381" t="str">
        <f>VLOOKUP(F1381,'전체(대표)'!$C$2:$J$420,3,FALSE)</f>
        <v>무농약농산물</v>
      </c>
      <c r="H1381" t="str">
        <f>VLOOKUP(F1381,'전체(대표)'!$C$2:$J$420,4,FALSE)</f>
        <v>곽백열</v>
      </c>
      <c r="I1381">
        <f>VLOOKUP(F1381,'전체(대표)'!$C$2:$J$420,5,FALSE)</f>
        <v>1</v>
      </c>
      <c r="J1381" t="str">
        <f>VLOOKUP(F1381,'전체(대표)'!$C$2:$J$420,6,FALSE)</f>
        <v xml:space="preserve">충청북도 괴산군 불정면 </v>
      </c>
      <c r="K1381" t="str">
        <f>VLOOKUP(F1381,'전체(대표)'!$C$2:$J$420,8,FALSE)</f>
        <v>2022-05-28</v>
      </c>
    </row>
    <row r="1382" spans="1:11" x14ac:dyDescent="0.4">
      <c r="A1382" t="s">
        <v>599</v>
      </c>
      <c r="B1382" t="s">
        <v>361</v>
      </c>
      <c r="C1382">
        <v>1080</v>
      </c>
      <c r="D1382">
        <v>1500</v>
      </c>
      <c r="E1382" t="s">
        <v>1728</v>
      </c>
      <c r="F1382" t="s">
        <v>1728</v>
      </c>
      <c r="G1382" t="str">
        <f>VLOOKUP(F1382,'전체(대표)'!$C$2:$J$420,3,FALSE)</f>
        <v>무농약농산물</v>
      </c>
      <c r="H1382" t="str">
        <f>VLOOKUP(F1382,'전체(대표)'!$C$2:$J$420,4,FALSE)</f>
        <v>곽백열</v>
      </c>
      <c r="I1382">
        <f>VLOOKUP(F1382,'전체(대표)'!$C$2:$J$420,5,FALSE)</f>
        <v>1</v>
      </c>
      <c r="J1382" t="str">
        <f>VLOOKUP(F1382,'전체(대표)'!$C$2:$J$420,6,FALSE)</f>
        <v xml:space="preserve">충청북도 괴산군 불정면 </v>
      </c>
      <c r="K1382" t="str">
        <f>VLOOKUP(F1382,'전체(대표)'!$C$2:$J$420,8,FALSE)</f>
        <v>2022-05-28</v>
      </c>
    </row>
    <row r="1383" spans="1:11" x14ac:dyDescent="0.4">
      <c r="A1383" t="s">
        <v>599</v>
      </c>
      <c r="B1383" t="s">
        <v>228</v>
      </c>
      <c r="C1383">
        <v>1000</v>
      </c>
      <c r="D1383">
        <v>2000</v>
      </c>
      <c r="E1383" t="s">
        <v>1728</v>
      </c>
      <c r="F1383" t="s">
        <v>1728</v>
      </c>
      <c r="G1383" t="str">
        <f>VLOOKUP(F1383,'전체(대표)'!$C$2:$J$420,3,FALSE)</f>
        <v>무농약농산물</v>
      </c>
      <c r="H1383" t="str">
        <f>VLOOKUP(F1383,'전체(대표)'!$C$2:$J$420,4,FALSE)</f>
        <v>곽백열</v>
      </c>
      <c r="I1383">
        <f>VLOOKUP(F1383,'전체(대표)'!$C$2:$J$420,5,FALSE)</f>
        <v>1</v>
      </c>
      <c r="J1383" t="str">
        <f>VLOOKUP(F1383,'전체(대표)'!$C$2:$J$420,6,FALSE)</f>
        <v xml:space="preserve">충청북도 괴산군 불정면 </v>
      </c>
      <c r="K1383" t="str">
        <f>VLOOKUP(F1383,'전체(대표)'!$C$2:$J$420,8,FALSE)</f>
        <v>2022-05-28</v>
      </c>
    </row>
    <row r="1384" spans="1:11" x14ac:dyDescent="0.4">
      <c r="A1384" t="s">
        <v>599</v>
      </c>
      <c r="B1384" t="s">
        <v>143</v>
      </c>
      <c r="C1384">
        <v>4258</v>
      </c>
      <c r="D1384">
        <v>13000</v>
      </c>
      <c r="E1384" t="s">
        <v>1728</v>
      </c>
      <c r="F1384" t="s">
        <v>1728</v>
      </c>
      <c r="G1384" t="str">
        <f>VLOOKUP(F1384,'전체(대표)'!$C$2:$J$420,3,FALSE)</f>
        <v>무농약농산물</v>
      </c>
      <c r="H1384" t="str">
        <f>VLOOKUP(F1384,'전체(대표)'!$C$2:$J$420,4,FALSE)</f>
        <v>곽백열</v>
      </c>
      <c r="I1384">
        <f>VLOOKUP(F1384,'전체(대표)'!$C$2:$J$420,5,FALSE)</f>
        <v>1</v>
      </c>
      <c r="J1384" t="str">
        <f>VLOOKUP(F1384,'전체(대표)'!$C$2:$J$420,6,FALSE)</f>
        <v xml:space="preserve">충청북도 괴산군 불정면 </v>
      </c>
      <c r="K1384" t="str">
        <f>VLOOKUP(F1384,'전체(대표)'!$C$2:$J$420,8,FALSE)</f>
        <v>2022-05-28</v>
      </c>
    </row>
    <row r="1385" spans="1:11" x14ac:dyDescent="0.4">
      <c r="A1385" t="s">
        <v>599</v>
      </c>
      <c r="B1385" t="s">
        <v>13</v>
      </c>
      <c r="C1385">
        <v>5255</v>
      </c>
      <c r="D1385">
        <v>8000</v>
      </c>
      <c r="E1385" t="s">
        <v>1728</v>
      </c>
      <c r="F1385" t="s">
        <v>1728</v>
      </c>
      <c r="G1385" t="str">
        <f>VLOOKUP(F1385,'전체(대표)'!$C$2:$J$420,3,FALSE)</f>
        <v>무농약농산물</v>
      </c>
      <c r="H1385" t="str">
        <f>VLOOKUP(F1385,'전체(대표)'!$C$2:$J$420,4,FALSE)</f>
        <v>곽백열</v>
      </c>
      <c r="I1385">
        <f>VLOOKUP(F1385,'전체(대표)'!$C$2:$J$420,5,FALSE)</f>
        <v>1</v>
      </c>
      <c r="J1385" t="str">
        <f>VLOOKUP(F1385,'전체(대표)'!$C$2:$J$420,6,FALSE)</f>
        <v xml:space="preserve">충청북도 괴산군 불정면 </v>
      </c>
      <c r="K1385" t="str">
        <f>VLOOKUP(F1385,'전체(대표)'!$C$2:$J$420,8,FALSE)</f>
        <v>2022-05-28</v>
      </c>
    </row>
    <row r="1386" spans="1:11" x14ac:dyDescent="0.4">
      <c r="A1386" t="s">
        <v>599</v>
      </c>
      <c r="B1386" t="s">
        <v>180</v>
      </c>
      <c r="C1386">
        <v>4258</v>
      </c>
      <c r="D1386">
        <v>5300</v>
      </c>
      <c r="E1386" t="s">
        <v>1728</v>
      </c>
      <c r="F1386" t="s">
        <v>1728</v>
      </c>
      <c r="G1386" t="str">
        <f>VLOOKUP(F1386,'전체(대표)'!$C$2:$J$420,3,FALSE)</f>
        <v>무농약농산물</v>
      </c>
      <c r="H1386" t="str">
        <f>VLOOKUP(F1386,'전체(대표)'!$C$2:$J$420,4,FALSE)</f>
        <v>곽백열</v>
      </c>
      <c r="I1386">
        <f>VLOOKUP(F1386,'전체(대표)'!$C$2:$J$420,5,FALSE)</f>
        <v>1</v>
      </c>
      <c r="J1386" t="str">
        <f>VLOOKUP(F1386,'전체(대표)'!$C$2:$J$420,6,FALSE)</f>
        <v xml:space="preserve">충청북도 괴산군 불정면 </v>
      </c>
      <c r="K1386" t="str">
        <f>VLOOKUP(F1386,'전체(대표)'!$C$2:$J$420,8,FALSE)</f>
        <v>2022-05-28</v>
      </c>
    </row>
    <row r="1387" spans="1:11" x14ac:dyDescent="0.4">
      <c r="A1387" t="s">
        <v>599</v>
      </c>
      <c r="B1387" t="s">
        <v>1314</v>
      </c>
      <c r="C1387">
        <v>3100</v>
      </c>
      <c r="D1387">
        <v>8000</v>
      </c>
      <c r="E1387" t="s">
        <v>1728</v>
      </c>
      <c r="F1387" t="s">
        <v>1728</v>
      </c>
      <c r="G1387" t="str">
        <f>VLOOKUP(F1387,'전체(대표)'!$C$2:$J$420,3,FALSE)</f>
        <v>무농약농산물</v>
      </c>
      <c r="H1387" t="str">
        <f>VLOOKUP(F1387,'전체(대표)'!$C$2:$J$420,4,FALSE)</f>
        <v>곽백열</v>
      </c>
      <c r="I1387">
        <f>VLOOKUP(F1387,'전체(대표)'!$C$2:$J$420,5,FALSE)</f>
        <v>1</v>
      </c>
      <c r="J1387" t="str">
        <f>VLOOKUP(F1387,'전체(대표)'!$C$2:$J$420,6,FALSE)</f>
        <v xml:space="preserve">충청북도 괴산군 불정면 </v>
      </c>
      <c r="K1387" t="str">
        <f>VLOOKUP(F1387,'전체(대표)'!$C$2:$J$420,8,FALSE)</f>
        <v>2022-05-28</v>
      </c>
    </row>
    <row r="1388" spans="1:11" x14ac:dyDescent="0.4">
      <c r="A1388" t="s">
        <v>599</v>
      </c>
      <c r="B1388" t="s">
        <v>60</v>
      </c>
      <c r="C1388">
        <v>5255</v>
      </c>
      <c r="D1388">
        <v>3400</v>
      </c>
      <c r="E1388" t="s">
        <v>1728</v>
      </c>
      <c r="F1388" t="s">
        <v>1728</v>
      </c>
      <c r="G1388" t="str">
        <f>VLOOKUP(F1388,'전체(대표)'!$C$2:$J$420,3,FALSE)</f>
        <v>무농약농산물</v>
      </c>
      <c r="H1388" t="str">
        <f>VLOOKUP(F1388,'전체(대표)'!$C$2:$J$420,4,FALSE)</f>
        <v>곽백열</v>
      </c>
      <c r="I1388">
        <f>VLOOKUP(F1388,'전체(대표)'!$C$2:$J$420,5,FALSE)</f>
        <v>1</v>
      </c>
      <c r="J1388" t="str">
        <f>VLOOKUP(F1388,'전체(대표)'!$C$2:$J$420,6,FALSE)</f>
        <v xml:space="preserve">충청북도 괴산군 불정면 </v>
      </c>
      <c r="K1388" t="str">
        <f>VLOOKUP(F1388,'전체(대표)'!$C$2:$J$420,8,FALSE)</f>
        <v>2022-05-28</v>
      </c>
    </row>
    <row r="1389" spans="1:11" x14ac:dyDescent="0.4">
      <c r="A1389" t="s">
        <v>599</v>
      </c>
      <c r="B1389" t="s">
        <v>1373</v>
      </c>
      <c r="C1389">
        <v>100</v>
      </c>
      <c r="D1389">
        <v>500</v>
      </c>
      <c r="E1389" t="s">
        <v>1728</v>
      </c>
      <c r="F1389" t="s">
        <v>1728</v>
      </c>
      <c r="G1389" t="str">
        <f>VLOOKUP(F1389,'전체(대표)'!$C$2:$J$420,3,FALSE)</f>
        <v>무농약농산물</v>
      </c>
      <c r="H1389" t="str">
        <f>VLOOKUP(F1389,'전체(대표)'!$C$2:$J$420,4,FALSE)</f>
        <v>곽백열</v>
      </c>
      <c r="I1389">
        <f>VLOOKUP(F1389,'전체(대표)'!$C$2:$J$420,5,FALSE)</f>
        <v>1</v>
      </c>
      <c r="J1389" t="str">
        <f>VLOOKUP(F1389,'전체(대표)'!$C$2:$J$420,6,FALSE)</f>
        <v xml:space="preserve">충청북도 괴산군 불정면 </v>
      </c>
      <c r="K1389" t="str">
        <f>VLOOKUP(F1389,'전체(대표)'!$C$2:$J$420,8,FALSE)</f>
        <v>2022-05-28</v>
      </c>
    </row>
    <row r="1390" spans="1:11" x14ac:dyDescent="0.4">
      <c r="A1390" t="s">
        <v>601</v>
      </c>
      <c r="B1390" t="s">
        <v>30</v>
      </c>
      <c r="C1390">
        <v>10678</v>
      </c>
      <c r="D1390">
        <v>10000</v>
      </c>
      <c r="E1390" t="s">
        <v>1729</v>
      </c>
      <c r="F1390" t="s">
        <v>1729</v>
      </c>
      <c r="G1390" t="str">
        <f>VLOOKUP(F1390,'전체(대표)'!$C$2:$J$420,3,FALSE)</f>
        <v>무농약농산물</v>
      </c>
      <c r="H1390" t="str">
        <f>VLOOKUP(F1390,'전체(대표)'!$C$2:$J$420,4,FALSE)</f>
        <v>이재천</v>
      </c>
      <c r="I1390">
        <f>VLOOKUP(F1390,'전체(대표)'!$C$2:$J$420,5,FALSE)</f>
        <v>1</v>
      </c>
      <c r="J1390" t="str">
        <f>VLOOKUP(F1390,'전체(대표)'!$C$2:$J$420,6,FALSE)</f>
        <v xml:space="preserve">충청북도 괴산군 청안면 </v>
      </c>
      <c r="K1390" t="str">
        <f>VLOOKUP(F1390,'전체(대표)'!$C$2:$J$420,8,FALSE)</f>
        <v>2022-05-19</v>
      </c>
    </row>
    <row r="1391" spans="1:11" x14ac:dyDescent="0.4">
      <c r="A1391" t="s">
        <v>605</v>
      </c>
      <c r="B1391" t="s">
        <v>496</v>
      </c>
      <c r="C1391">
        <v>3230</v>
      </c>
      <c r="D1391">
        <v>18000</v>
      </c>
      <c r="E1391" t="s">
        <v>1730</v>
      </c>
      <c r="F1391" t="s">
        <v>1730</v>
      </c>
      <c r="G1391" t="str">
        <f>VLOOKUP(F1391,'전체(대표)'!$C$2:$J$420,3,FALSE)</f>
        <v>무농약농산물</v>
      </c>
      <c r="H1391" t="str">
        <f>VLOOKUP(F1391,'전체(대표)'!$C$2:$J$420,4,FALSE)</f>
        <v>이명호</v>
      </c>
      <c r="I1391">
        <f>VLOOKUP(F1391,'전체(대표)'!$C$2:$J$420,5,FALSE)</f>
        <v>1</v>
      </c>
      <c r="J1391" t="str">
        <f>VLOOKUP(F1391,'전체(대표)'!$C$2:$J$420,6,FALSE)</f>
        <v xml:space="preserve">충청북도 괴산군 청안면 </v>
      </c>
      <c r="K1391" t="str">
        <f>VLOOKUP(F1391,'전체(대표)'!$C$2:$J$420,8,FALSE)</f>
        <v>2022-05-24</v>
      </c>
    </row>
    <row r="1392" spans="1:11" x14ac:dyDescent="0.4">
      <c r="A1392" t="s">
        <v>605</v>
      </c>
      <c r="B1392" t="s">
        <v>30</v>
      </c>
      <c r="C1392">
        <v>4501</v>
      </c>
      <c r="D1392">
        <v>3000</v>
      </c>
      <c r="E1392" t="s">
        <v>1730</v>
      </c>
      <c r="F1392" t="s">
        <v>1730</v>
      </c>
      <c r="G1392" t="str">
        <f>VLOOKUP(F1392,'전체(대표)'!$C$2:$J$420,3,FALSE)</f>
        <v>무농약농산물</v>
      </c>
      <c r="H1392" t="str">
        <f>VLOOKUP(F1392,'전체(대표)'!$C$2:$J$420,4,FALSE)</f>
        <v>이명호</v>
      </c>
      <c r="I1392">
        <f>VLOOKUP(F1392,'전체(대표)'!$C$2:$J$420,5,FALSE)</f>
        <v>1</v>
      </c>
      <c r="J1392" t="str">
        <f>VLOOKUP(F1392,'전체(대표)'!$C$2:$J$420,6,FALSE)</f>
        <v xml:space="preserve">충청북도 괴산군 청안면 </v>
      </c>
      <c r="K1392" t="str">
        <f>VLOOKUP(F1392,'전체(대표)'!$C$2:$J$420,8,FALSE)</f>
        <v>2022-05-24</v>
      </c>
    </row>
    <row r="1393" spans="1:11" x14ac:dyDescent="0.4">
      <c r="A1393" t="s">
        <v>607</v>
      </c>
      <c r="B1393" t="s">
        <v>180</v>
      </c>
      <c r="C1393">
        <v>3243</v>
      </c>
      <c r="D1393">
        <v>5000</v>
      </c>
      <c r="E1393" t="s">
        <v>1731</v>
      </c>
      <c r="F1393" t="s">
        <v>1731</v>
      </c>
      <c r="G1393" t="str">
        <f>VLOOKUP(F1393,'전체(대표)'!$C$2:$J$420,3,FALSE)</f>
        <v>무농약농산물</v>
      </c>
      <c r="H1393" t="str">
        <f>VLOOKUP(F1393,'전체(대표)'!$C$2:$J$420,4,FALSE)</f>
        <v>석재업</v>
      </c>
      <c r="I1393">
        <f>VLOOKUP(F1393,'전체(대표)'!$C$2:$J$420,5,FALSE)</f>
        <v>1</v>
      </c>
      <c r="J1393" t="str">
        <f>VLOOKUP(F1393,'전체(대표)'!$C$2:$J$420,6,FALSE)</f>
        <v xml:space="preserve">충청북도 괴산군 괴산읍 </v>
      </c>
      <c r="K1393" t="str">
        <f>VLOOKUP(F1393,'전체(대표)'!$C$2:$J$420,8,FALSE)</f>
        <v>2022-05-21</v>
      </c>
    </row>
    <row r="1394" spans="1:11" x14ac:dyDescent="0.4">
      <c r="A1394" t="s">
        <v>607</v>
      </c>
      <c r="B1394" t="s">
        <v>650</v>
      </c>
      <c r="C1394">
        <v>2061</v>
      </c>
      <c r="D1394">
        <v>3800</v>
      </c>
      <c r="E1394" t="s">
        <v>1731</v>
      </c>
      <c r="F1394" t="s">
        <v>1731</v>
      </c>
      <c r="G1394" t="str">
        <f>VLOOKUP(F1394,'전체(대표)'!$C$2:$J$420,3,FALSE)</f>
        <v>무농약농산물</v>
      </c>
      <c r="H1394" t="str">
        <f>VLOOKUP(F1394,'전체(대표)'!$C$2:$J$420,4,FALSE)</f>
        <v>석재업</v>
      </c>
      <c r="I1394">
        <f>VLOOKUP(F1394,'전체(대표)'!$C$2:$J$420,5,FALSE)</f>
        <v>1</v>
      </c>
      <c r="J1394" t="str">
        <f>VLOOKUP(F1394,'전체(대표)'!$C$2:$J$420,6,FALSE)</f>
        <v xml:space="preserve">충청북도 괴산군 괴산읍 </v>
      </c>
      <c r="K1394" t="str">
        <f>VLOOKUP(F1394,'전체(대표)'!$C$2:$J$420,8,FALSE)</f>
        <v>2022-05-21</v>
      </c>
    </row>
    <row r="1395" spans="1:11" x14ac:dyDescent="0.4">
      <c r="A1395" t="s">
        <v>607</v>
      </c>
      <c r="B1395" t="s">
        <v>650</v>
      </c>
      <c r="C1395">
        <v>1852</v>
      </c>
      <c r="D1395">
        <v>3000</v>
      </c>
      <c r="E1395" t="s">
        <v>1731</v>
      </c>
      <c r="F1395" t="s">
        <v>1731</v>
      </c>
      <c r="G1395" t="str">
        <f>VLOOKUP(F1395,'전체(대표)'!$C$2:$J$420,3,FALSE)</f>
        <v>무농약농산물</v>
      </c>
      <c r="H1395" t="str">
        <f>VLOOKUP(F1395,'전체(대표)'!$C$2:$J$420,4,FALSE)</f>
        <v>석재업</v>
      </c>
      <c r="I1395">
        <f>VLOOKUP(F1395,'전체(대표)'!$C$2:$J$420,5,FALSE)</f>
        <v>1</v>
      </c>
      <c r="J1395" t="str">
        <f>VLOOKUP(F1395,'전체(대표)'!$C$2:$J$420,6,FALSE)</f>
        <v xml:space="preserve">충청북도 괴산군 괴산읍 </v>
      </c>
      <c r="K1395" t="str">
        <f>VLOOKUP(F1395,'전체(대표)'!$C$2:$J$420,8,FALSE)</f>
        <v>2022-05-21</v>
      </c>
    </row>
    <row r="1396" spans="1:11" x14ac:dyDescent="0.4">
      <c r="A1396" t="s">
        <v>607</v>
      </c>
      <c r="B1396" t="s">
        <v>1256</v>
      </c>
      <c r="C1396">
        <v>1391</v>
      </c>
      <c r="D1396">
        <v>12000</v>
      </c>
      <c r="E1396" t="s">
        <v>1731</v>
      </c>
      <c r="F1396" t="s">
        <v>1731</v>
      </c>
      <c r="G1396" t="str">
        <f>VLOOKUP(F1396,'전체(대표)'!$C$2:$J$420,3,FALSE)</f>
        <v>무농약농산물</v>
      </c>
      <c r="H1396" t="str">
        <f>VLOOKUP(F1396,'전체(대표)'!$C$2:$J$420,4,FALSE)</f>
        <v>석재업</v>
      </c>
      <c r="I1396">
        <f>VLOOKUP(F1396,'전체(대표)'!$C$2:$J$420,5,FALSE)</f>
        <v>1</v>
      </c>
      <c r="J1396" t="str">
        <f>VLOOKUP(F1396,'전체(대표)'!$C$2:$J$420,6,FALSE)</f>
        <v xml:space="preserve">충청북도 괴산군 괴산읍 </v>
      </c>
      <c r="K1396" t="str">
        <f>VLOOKUP(F1396,'전체(대표)'!$C$2:$J$420,8,FALSE)</f>
        <v>2022-05-21</v>
      </c>
    </row>
    <row r="1397" spans="1:11" x14ac:dyDescent="0.4">
      <c r="A1397" t="s">
        <v>607</v>
      </c>
      <c r="B1397" t="s">
        <v>175</v>
      </c>
      <c r="C1397">
        <v>1109</v>
      </c>
      <c r="D1397">
        <v>7710</v>
      </c>
      <c r="E1397" t="s">
        <v>1731</v>
      </c>
      <c r="F1397" t="s">
        <v>1731</v>
      </c>
      <c r="G1397" t="str">
        <f>VLOOKUP(F1397,'전체(대표)'!$C$2:$J$420,3,FALSE)</f>
        <v>무농약농산물</v>
      </c>
      <c r="H1397" t="str">
        <f>VLOOKUP(F1397,'전체(대표)'!$C$2:$J$420,4,FALSE)</f>
        <v>석재업</v>
      </c>
      <c r="I1397">
        <f>VLOOKUP(F1397,'전체(대표)'!$C$2:$J$420,5,FALSE)</f>
        <v>1</v>
      </c>
      <c r="J1397" t="str">
        <f>VLOOKUP(F1397,'전체(대표)'!$C$2:$J$420,6,FALSE)</f>
        <v xml:space="preserve">충청북도 괴산군 괴산읍 </v>
      </c>
      <c r="K1397" t="str">
        <f>VLOOKUP(F1397,'전체(대표)'!$C$2:$J$420,8,FALSE)</f>
        <v>2022-05-21</v>
      </c>
    </row>
    <row r="1398" spans="1:11" x14ac:dyDescent="0.4">
      <c r="A1398" t="s">
        <v>607</v>
      </c>
      <c r="B1398" t="s">
        <v>175</v>
      </c>
      <c r="C1398">
        <v>952</v>
      </c>
      <c r="D1398">
        <v>6300</v>
      </c>
      <c r="E1398" t="s">
        <v>1731</v>
      </c>
      <c r="F1398" t="s">
        <v>1731</v>
      </c>
      <c r="G1398" t="str">
        <f>VLOOKUP(F1398,'전체(대표)'!$C$2:$J$420,3,FALSE)</f>
        <v>무농약농산물</v>
      </c>
      <c r="H1398" t="str">
        <f>VLOOKUP(F1398,'전체(대표)'!$C$2:$J$420,4,FALSE)</f>
        <v>석재업</v>
      </c>
      <c r="I1398">
        <f>VLOOKUP(F1398,'전체(대표)'!$C$2:$J$420,5,FALSE)</f>
        <v>1</v>
      </c>
      <c r="J1398" t="str">
        <f>VLOOKUP(F1398,'전체(대표)'!$C$2:$J$420,6,FALSE)</f>
        <v xml:space="preserve">충청북도 괴산군 괴산읍 </v>
      </c>
      <c r="K1398" t="str">
        <f>VLOOKUP(F1398,'전체(대표)'!$C$2:$J$420,8,FALSE)</f>
        <v>2022-05-21</v>
      </c>
    </row>
    <row r="1399" spans="1:11" x14ac:dyDescent="0.4">
      <c r="A1399" t="s">
        <v>611</v>
      </c>
      <c r="B1399" t="s">
        <v>55</v>
      </c>
      <c r="C1399">
        <v>30085</v>
      </c>
      <c r="D1399">
        <v>22200</v>
      </c>
      <c r="E1399" t="s">
        <v>1732</v>
      </c>
      <c r="F1399" t="s">
        <v>1732</v>
      </c>
      <c r="G1399" t="str">
        <f>VLOOKUP(F1399,'전체(대표)'!$C$2:$J$420,3,FALSE)</f>
        <v>무농약농산물</v>
      </c>
      <c r="H1399" t="str">
        <f>VLOOKUP(F1399,'전체(대표)'!$C$2:$J$420,4,FALSE)</f>
        <v>허연규</v>
      </c>
      <c r="I1399">
        <f>VLOOKUP(F1399,'전체(대표)'!$C$2:$J$420,5,FALSE)</f>
        <v>1</v>
      </c>
      <c r="J1399" t="str">
        <f>VLOOKUP(F1399,'전체(대표)'!$C$2:$J$420,6,FALSE)</f>
        <v xml:space="preserve">충청북도 괴산군 소수면 </v>
      </c>
      <c r="K1399" t="str">
        <f>VLOOKUP(F1399,'전체(대표)'!$C$2:$J$420,8,FALSE)</f>
        <v>2022-05-24</v>
      </c>
    </row>
    <row r="1400" spans="1:11" x14ac:dyDescent="0.4">
      <c r="A1400" t="s">
        <v>611</v>
      </c>
      <c r="B1400" t="s">
        <v>55</v>
      </c>
      <c r="C1400">
        <v>11094</v>
      </c>
      <c r="D1400">
        <v>7600</v>
      </c>
      <c r="E1400" t="s">
        <v>1732</v>
      </c>
      <c r="F1400" t="s">
        <v>1732</v>
      </c>
      <c r="G1400" t="str">
        <f>VLOOKUP(F1400,'전체(대표)'!$C$2:$J$420,3,FALSE)</f>
        <v>무농약농산물</v>
      </c>
      <c r="H1400" t="str">
        <f>VLOOKUP(F1400,'전체(대표)'!$C$2:$J$420,4,FALSE)</f>
        <v>허연규</v>
      </c>
      <c r="I1400">
        <f>VLOOKUP(F1400,'전체(대표)'!$C$2:$J$420,5,FALSE)</f>
        <v>1</v>
      </c>
      <c r="J1400" t="str">
        <f>VLOOKUP(F1400,'전체(대표)'!$C$2:$J$420,6,FALSE)</f>
        <v xml:space="preserve">충청북도 괴산군 소수면 </v>
      </c>
      <c r="K1400" t="str">
        <f>VLOOKUP(F1400,'전체(대표)'!$C$2:$J$420,8,FALSE)</f>
        <v>2022-05-24</v>
      </c>
    </row>
    <row r="1401" spans="1:11" x14ac:dyDescent="0.4">
      <c r="A1401" t="s">
        <v>611</v>
      </c>
      <c r="B1401" t="s">
        <v>26</v>
      </c>
      <c r="C1401">
        <v>3064</v>
      </c>
      <c r="D1401">
        <v>900</v>
      </c>
      <c r="E1401" t="s">
        <v>1732</v>
      </c>
      <c r="F1401" t="s">
        <v>1732</v>
      </c>
      <c r="G1401" t="str">
        <f>VLOOKUP(F1401,'전체(대표)'!$C$2:$J$420,3,FALSE)</f>
        <v>무농약농산물</v>
      </c>
      <c r="H1401" t="str">
        <f>VLOOKUP(F1401,'전체(대표)'!$C$2:$J$420,4,FALSE)</f>
        <v>허연규</v>
      </c>
      <c r="I1401">
        <f>VLOOKUP(F1401,'전체(대표)'!$C$2:$J$420,5,FALSE)</f>
        <v>1</v>
      </c>
      <c r="J1401" t="str">
        <f>VLOOKUP(F1401,'전체(대표)'!$C$2:$J$420,6,FALSE)</f>
        <v xml:space="preserve">충청북도 괴산군 소수면 </v>
      </c>
      <c r="K1401" t="str">
        <f>VLOOKUP(F1401,'전체(대표)'!$C$2:$J$420,8,FALSE)</f>
        <v>2022-05-24</v>
      </c>
    </row>
    <row r="1402" spans="1:11" x14ac:dyDescent="0.4">
      <c r="A1402" t="s">
        <v>611</v>
      </c>
      <c r="B1402" t="s">
        <v>34</v>
      </c>
      <c r="C1402">
        <v>1352</v>
      </c>
      <c r="D1402">
        <v>500</v>
      </c>
      <c r="E1402" t="s">
        <v>1732</v>
      </c>
      <c r="F1402" t="s">
        <v>1732</v>
      </c>
      <c r="G1402" t="str">
        <f>VLOOKUP(F1402,'전체(대표)'!$C$2:$J$420,3,FALSE)</f>
        <v>무농약농산물</v>
      </c>
      <c r="H1402" t="str">
        <f>VLOOKUP(F1402,'전체(대표)'!$C$2:$J$420,4,FALSE)</f>
        <v>허연규</v>
      </c>
      <c r="I1402">
        <f>VLOOKUP(F1402,'전체(대표)'!$C$2:$J$420,5,FALSE)</f>
        <v>1</v>
      </c>
      <c r="J1402" t="str">
        <f>VLOOKUP(F1402,'전체(대표)'!$C$2:$J$420,6,FALSE)</f>
        <v xml:space="preserve">충청북도 괴산군 소수면 </v>
      </c>
      <c r="K1402" t="str">
        <f>VLOOKUP(F1402,'전체(대표)'!$C$2:$J$420,8,FALSE)</f>
        <v>2022-05-24</v>
      </c>
    </row>
    <row r="1403" spans="1:11" x14ac:dyDescent="0.4">
      <c r="A1403" t="s">
        <v>613</v>
      </c>
      <c r="B1403" t="s">
        <v>30</v>
      </c>
      <c r="C1403">
        <v>1970</v>
      </c>
      <c r="D1403">
        <v>2500</v>
      </c>
      <c r="E1403" t="s">
        <v>1733</v>
      </c>
      <c r="F1403" t="s">
        <v>1733</v>
      </c>
      <c r="G1403" t="str">
        <f>VLOOKUP(F1403,'전체(대표)'!$C$2:$J$420,3,FALSE)</f>
        <v>무농약농산물</v>
      </c>
      <c r="H1403" t="str">
        <f>VLOOKUP(F1403,'전체(대표)'!$C$2:$J$420,4,FALSE)</f>
        <v>이미연</v>
      </c>
      <c r="I1403">
        <f>VLOOKUP(F1403,'전체(대표)'!$C$2:$J$420,5,FALSE)</f>
        <v>1</v>
      </c>
      <c r="J1403" t="str">
        <f>VLOOKUP(F1403,'전체(대표)'!$C$2:$J$420,6,FALSE)</f>
        <v xml:space="preserve">충청북도 괴산군 청안면 </v>
      </c>
      <c r="K1403" t="str">
        <f>VLOOKUP(F1403,'전체(대표)'!$C$2:$J$420,8,FALSE)</f>
        <v>2022-05-25</v>
      </c>
    </row>
    <row r="1404" spans="1:11" x14ac:dyDescent="0.4">
      <c r="A1404" t="s">
        <v>615</v>
      </c>
      <c r="B1404" t="s">
        <v>307</v>
      </c>
      <c r="C1404">
        <v>1158</v>
      </c>
      <c r="D1404">
        <v>800</v>
      </c>
      <c r="E1404" t="s">
        <v>1734</v>
      </c>
      <c r="F1404" t="s">
        <v>1734</v>
      </c>
      <c r="G1404" t="str">
        <f>VLOOKUP(F1404,'전체(대표)'!$C$2:$J$420,3,FALSE)</f>
        <v>무농약농산물</v>
      </c>
      <c r="H1404" t="str">
        <f>VLOOKUP(F1404,'전체(대표)'!$C$2:$J$420,4,FALSE)</f>
        <v>곽영순</v>
      </c>
      <c r="I1404">
        <f>VLOOKUP(F1404,'전체(대표)'!$C$2:$J$420,5,FALSE)</f>
        <v>1</v>
      </c>
      <c r="J1404" t="str">
        <f>VLOOKUP(F1404,'전체(대표)'!$C$2:$J$420,6,FALSE)</f>
        <v xml:space="preserve">충청북도 괴산군 칠성면 </v>
      </c>
      <c r="K1404" t="str">
        <f>VLOOKUP(F1404,'전체(대표)'!$C$2:$J$420,8,FALSE)</f>
        <v>2022-06-06</v>
      </c>
    </row>
    <row r="1405" spans="1:11" x14ac:dyDescent="0.4">
      <c r="A1405" t="s">
        <v>615</v>
      </c>
      <c r="B1405" t="s">
        <v>1341</v>
      </c>
      <c r="C1405">
        <v>1158</v>
      </c>
      <c r="D1405">
        <v>800</v>
      </c>
      <c r="E1405" t="s">
        <v>1734</v>
      </c>
      <c r="F1405" t="s">
        <v>1734</v>
      </c>
      <c r="G1405" t="str">
        <f>VLOOKUP(F1405,'전체(대표)'!$C$2:$J$420,3,FALSE)</f>
        <v>무농약농산물</v>
      </c>
      <c r="H1405" t="str">
        <f>VLOOKUP(F1405,'전체(대표)'!$C$2:$J$420,4,FALSE)</f>
        <v>곽영순</v>
      </c>
      <c r="I1405">
        <f>VLOOKUP(F1405,'전체(대표)'!$C$2:$J$420,5,FALSE)</f>
        <v>1</v>
      </c>
      <c r="J1405" t="str">
        <f>VLOOKUP(F1405,'전체(대표)'!$C$2:$J$420,6,FALSE)</f>
        <v xml:space="preserve">충청북도 괴산군 칠성면 </v>
      </c>
      <c r="K1405" t="str">
        <f>VLOOKUP(F1405,'전체(대표)'!$C$2:$J$420,8,FALSE)</f>
        <v>2022-06-06</v>
      </c>
    </row>
    <row r="1406" spans="1:11" x14ac:dyDescent="0.4">
      <c r="A1406" t="s">
        <v>615</v>
      </c>
      <c r="B1406" t="s">
        <v>180</v>
      </c>
      <c r="C1406">
        <v>3475</v>
      </c>
      <c r="D1406">
        <v>3600</v>
      </c>
      <c r="E1406" t="s">
        <v>1734</v>
      </c>
      <c r="F1406" t="s">
        <v>1734</v>
      </c>
      <c r="G1406" t="str">
        <f>VLOOKUP(F1406,'전체(대표)'!$C$2:$J$420,3,FALSE)</f>
        <v>무농약농산물</v>
      </c>
      <c r="H1406" t="str">
        <f>VLOOKUP(F1406,'전체(대표)'!$C$2:$J$420,4,FALSE)</f>
        <v>곽영순</v>
      </c>
      <c r="I1406">
        <f>VLOOKUP(F1406,'전체(대표)'!$C$2:$J$420,5,FALSE)</f>
        <v>1</v>
      </c>
      <c r="J1406" t="str">
        <f>VLOOKUP(F1406,'전체(대표)'!$C$2:$J$420,6,FALSE)</f>
        <v xml:space="preserve">충청북도 괴산군 칠성면 </v>
      </c>
      <c r="K1406" t="str">
        <f>VLOOKUP(F1406,'전체(대표)'!$C$2:$J$420,8,FALSE)</f>
        <v>2022-06-06</v>
      </c>
    </row>
    <row r="1407" spans="1:11" x14ac:dyDescent="0.4">
      <c r="A1407" t="s">
        <v>615</v>
      </c>
      <c r="B1407" t="s">
        <v>779</v>
      </c>
      <c r="C1407">
        <v>1158</v>
      </c>
      <c r="D1407">
        <v>800</v>
      </c>
      <c r="E1407" t="s">
        <v>1734</v>
      </c>
      <c r="F1407" t="s">
        <v>1734</v>
      </c>
      <c r="G1407" t="str">
        <f>VLOOKUP(F1407,'전체(대표)'!$C$2:$J$420,3,FALSE)</f>
        <v>무농약농산물</v>
      </c>
      <c r="H1407" t="str">
        <f>VLOOKUP(F1407,'전체(대표)'!$C$2:$J$420,4,FALSE)</f>
        <v>곽영순</v>
      </c>
      <c r="I1407">
        <f>VLOOKUP(F1407,'전체(대표)'!$C$2:$J$420,5,FALSE)</f>
        <v>1</v>
      </c>
      <c r="J1407" t="str">
        <f>VLOOKUP(F1407,'전체(대표)'!$C$2:$J$420,6,FALSE)</f>
        <v xml:space="preserve">충청북도 괴산군 칠성면 </v>
      </c>
      <c r="K1407" t="str">
        <f>VLOOKUP(F1407,'전체(대표)'!$C$2:$J$420,8,FALSE)</f>
        <v>2022-06-06</v>
      </c>
    </row>
    <row r="1408" spans="1:11" x14ac:dyDescent="0.4">
      <c r="A1408" t="s">
        <v>619</v>
      </c>
      <c r="B1408" t="s">
        <v>30</v>
      </c>
      <c r="C1408">
        <v>7550</v>
      </c>
      <c r="D1408">
        <v>2500</v>
      </c>
      <c r="E1408" t="s">
        <v>1735</v>
      </c>
      <c r="F1408" t="s">
        <v>1735</v>
      </c>
      <c r="G1408" t="str">
        <f>VLOOKUP(F1408,'전체(대표)'!$C$2:$J$420,3,FALSE)</f>
        <v>무농약농산물</v>
      </c>
      <c r="H1408" t="str">
        <f>VLOOKUP(F1408,'전체(대표)'!$C$2:$J$420,4,FALSE)</f>
        <v>이정호</v>
      </c>
      <c r="I1408">
        <f>VLOOKUP(F1408,'전체(대표)'!$C$2:$J$420,5,FALSE)</f>
        <v>1</v>
      </c>
      <c r="J1408" t="str">
        <f>VLOOKUP(F1408,'전체(대표)'!$C$2:$J$420,6,FALSE)</f>
        <v xml:space="preserve">충청북도 괴산군 청안면 </v>
      </c>
      <c r="K1408" t="str">
        <f>VLOOKUP(F1408,'전체(대표)'!$C$2:$J$420,8,FALSE)</f>
        <v>2022-06-04</v>
      </c>
    </row>
    <row r="1409" spans="1:11" x14ac:dyDescent="0.4">
      <c r="A1409" t="s">
        <v>623</v>
      </c>
      <c r="B1409" t="s">
        <v>164</v>
      </c>
      <c r="C1409">
        <v>2872</v>
      </c>
      <c r="D1409">
        <v>8000</v>
      </c>
      <c r="E1409" t="s">
        <v>1736</v>
      </c>
      <c r="F1409" t="s">
        <v>1736</v>
      </c>
      <c r="G1409" t="str">
        <f>VLOOKUP(F1409,'전체(대표)'!$C$2:$J$420,3,FALSE)</f>
        <v>무농약농산물</v>
      </c>
      <c r="H1409" t="str">
        <f>VLOOKUP(F1409,'전체(대표)'!$C$2:$J$420,4,FALSE)</f>
        <v>우종서</v>
      </c>
      <c r="I1409">
        <f>VLOOKUP(F1409,'전체(대표)'!$C$2:$J$420,5,FALSE)</f>
        <v>1</v>
      </c>
      <c r="J1409" t="str">
        <f>VLOOKUP(F1409,'전체(대표)'!$C$2:$J$420,6,FALSE)</f>
        <v xml:space="preserve">충청북도 괴산군 사리면 </v>
      </c>
      <c r="K1409" t="str">
        <f>VLOOKUP(F1409,'전체(대표)'!$C$2:$J$420,8,FALSE)</f>
        <v>2022-05-31</v>
      </c>
    </row>
    <row r="1410" spans="1:11" x14ac:dyDescent="0.4">
      <c r="A1410" t="s">
        <v>623</v>
      </c>
      <c r="B1410" t="s">
        <v>1737</v>
      </c>
      <c r="C1410">
        <v>2872</v>
      </c>
      <c r="D1410">
        <v>4000</v>
      </c>
      <c r="E1410" t="s">
        <v>1736</v>
      </c>
      <c r="F1410" t="s">
        <v>1736</v>
      </c>
      <c r="G1410" t="str">
        <f>VLOOKUP(F1410,'전체(대표)'!$C$2:$J$420,3,FALSE)</f>
        <v>무농약농산물</v>
      </c>
      <c r="H1410" t="str">
        <f>VLOOKUP(F1410,'전체(대표)'!$C$2:$J$420,4,FALSE)</f>
        <v>우종서</v>
      </c>
      <c r="I1410">
        <f>VLOOKUP(F1410,'전체(대표)'!$C$2:$J$420,5,FALSE)</f>
        <v>1</v>
      </c>
      <c r="J1410" t="str">
        <f>VLOOKUP(F1410,'전체(대표)'!$C$2:$J$420,6,FALSE)</f>
        <v xml:space="preserve">충청북도 괴산군 사리면 </v>
      </c>
      <c r="K1410" t="str">
        <f>VLOOKUP(F1410,'전체(대표)'!$C$2:$J$420,8,FALSE)</f>
        <v>2022-05-31</v>
      </c>
    </row>
    <row r="1411" spans="1:11" x14ac:dyDescent="0.4">
      <c r="A1411" t="s">
        <v>623</v>
      </c>
      <c r="B1411" t="s">
        <v>180</v>
      </c>
      <c r="C1411">
        <v>1770</v>
      </c>
      <c r="D1411">
        <v>3200</v>
      </c>
      <c r="E1411" t="s">
        <v>1736</v>
      </c>
      <c r="F1411" t="s">
        <v>1736</v>
      </c>
      <c r="G1411" t="str">
        <f>VLOOKUP(F1411,'전체(대표)'!$C$2:$J$420,3,FALSE)</f>
        <v>무농약농산물</v>
      </c>
      <c r="H1411" t="str">
        <f>VLOOKUP(F1411,'전체(대표)'!$C$2:$J$420,4,FALSE)</f>
        <v>우종서</v>
      </c>
      <c r="I1411">
        <f>VLOOKUP(F1411,'전체(대표)'!$C$2:$J$420,5,FALSE)</f>
        <v>1</v>
      </c>
      <c r="J1411" t="str">
        <f>VLOOKUP(F1411,'전체(대표)'!$C$2:$J$420,6,FALSE)</f>
        <v xml:space="preserve">충청북도 괴산군 사리면 </v>
      </c>
      <c r="K1411" t="str">
        <f>VLOOKUP(F1411,'전체(대표)'!$C$2:$J$420,8,FALSE)</f>
        <v>2022-05-31</v>
      </c>
    </row>
    <row r="1412" spans="1:11" x14ac:dyDescent="0.4">
      <c r="A1412" t="s">
        <v>625</v>
      </c>
      <c r="B1412" t="s">
        <v>307</v>
      </c>
      <c r="C1412">
        <v>3700</v>
      </c>
      <c r="D1412">
        <v>800</v>
      </c>
      <c r="E1412" t="s">
        <v>1738</v>
      </c>
      <c r="F1412" t="s">
        <v>1738</v>
      </c>
      <c r="G1412" t="str">
        <f>VLOOKUP(F1412,'전체(대표)'!$C$2:$J$420,3,FALSE)</f>
        <v>무농약농산물</v>
      </c>
      <c r="H1412" t="str">
        <f>VLOOKUP(F1412,'전체(대표)'!$C$2:$J$420,4,FALSE)</f>
        <v>이인기</v>
      </c>
      <c r="I1412">
        <f>VLOOKUP(F1412,'전체(대표)'!$C$2:$J$420,5,FALSE)</f>
        <v>1</v>
      </c>
      <c r="J1412" t="str">
        <f>VLOOKUP(F1412,'전체(대표)'!$C$2:$J$420,6,FALSE)</f>
        <v xml:space="preserve">충청북도 괴산군 칠성면 </v>
      </c>
      <c r="K1412" t="str">
        <f>VLOOKUP(F1412,'전체(대표)'!$C$2:$J$420,8,FALSE)</f>
        <v>2022-06-06</v>
      </c>
    </row>
    <row r="1413" spans="1:11" x14ac:dyDescent="0.4">
      <c r="A1413" t="s">
        <v>625</v>
      </c>
      <c r="B1413" t="s">
        <v>180</v>
      </c>
      <c r="C1413">
        <v>3700</v>
      </c>
      <c r="D1413">
        <v>3300</v>
      </c>
      <c r="E1413" t="s">
        <v>1738</v>
      </c>
      <c r="F1413" t="s">
        <v>1738</v>
      </c>
      <c r="G1413" t="str">
        <f>VLOOKUP(F1413,'전체(대표)'!$C$2:$J$420,3,FALSE)</f>
        <v>무농약농산물</v>
      </c>
      <c r="H1413" t="str">
        <f>VLOOKUP(F1413,'전체(대표)'!$C$2:$J$420,4,FALSE)</f>
        <v>이인기</v>
      </c>
      <c r="I1413">
        <f>VLOOKUP(F1413,'전체(대표)'!$C$2:$J$420,5,FALSE)</f>
        <v>1</v>
      </c>
      <c r="J1413" t="str">
        <f>VLOOKUP(F1413,'전체(대표)'!$C$2:$J$420,6,FALSE)</f>
        <v xml:space="preserve">충청북도 괴산군 칠성면 </v>
      </c>
      <c r="K1413" t="str">
        <f>VLOOKUP(F1413,'전체(대표)'!$C$2:$J$420,8,FALSE)</f>
        <v>2022-06-06</v>
      </c>
    </row>
    <row r="1414" spans="1:11" x14ac:dyDescent="0.4">
      <c r="A1414" t="s">
        <v>627</v>
      </c>
      <c r="B1414" t="s">
        <v>30</v>
      </c>
      <c r="C1414">
        <v>6868</v>
      </c>
      <c r="D1414">
        <v>6000</v>
      </c>
      <c r="E1414" t="s">
        <v>1739</v>
      </c>
      <c r="F1414" t="s">
        <v>1739</v>
      </c>
      <c r="G1414" t="str">
        <f>VLOOKUP(F1414,'전체(대표)'!$C$2:$J$420,3,FALSE)</f>
        <v>무농약농산물</v>
      </c>
      <c r="H1414" t="str">
        <f>VLOOKUP(F1414,'전체(대표)'!$C$2:$J$420,4,FALSE)</f>
        <v>김관수</v>
      </c>
      <c r="I1414">
        <f>VLOOKUP(F1414,'전체(대표)'!$C$2:$J$420,5,FALSE)</f>
        <v>1</v>
      </c>
      <c r="J1414" t="str">
        <f>VLOOKUP(F1414,'전체(대표)'!$C$2:$J$420,6,FALSE)</f>
        <v xml:space="preserve">충청북도 괴산군 불정면 </v>
      </c>
      <c r="K1414" t="str">
        <f>VLOOKUP(F1414,'전체(대표)'!$C$2:$J$420,8,FALSE)</f>
        <v>2022-06-02</v>
      </c>
    </row>
    <row r="1415" spans="1:11" x14ac:dyDescent="0.4">
      <c r="A1415" t="s">
        <v>629</v>
      </c>
      <c r="B1415" t="s">
        <v>30</v>
      </c>
      <c r="C1415">
        <v>470</v>
      </c>
      <c r="D1415">
        <v>300</v>
      </c>
      <c r="E1415" t="s">
        <v>1740</v>
      </c>
      <c r="F1415" t="s">
        <v>1740</v>
      </c>
      <c r="G1415" t="str">
        <f>VLOOKUP(F1415,'전체(대표)'!$C$2:$J$420,3,FALSE)</f>
        <v>무농약농산물</v>
      </c>
      <c r="H1415" t="str">
        <f>VLOOKUP(F1415,'전체(대표)'!$C$2:$J$420,4,FALSE)</f>
        <v>안기봉</v>
      </c>
      <c r="I1415">
        <f>VLOOKUP(F1415,'전체(대표)'!$C$2:$J$420,5,FALSE)</f>
        <v>1</v>
      </c>
      <c r="J1415" t="str">
        <f>VLOOKUP(F1415,'전체(대표)'!$C$2:$J$420,6,FALSE)</f>
        <v xml:space="preserve">충청북도 괴산군 문광면 </v>
      </c>
      <c r="K1415" t="str">
        <f>VLOOKUP(F1415,'전체(대표)'!$C$2:$J$420,8,FALSE)</f>
        <v>2022-06-01</v>
      </c>
    </row>
    <row r="1416" spans="1:11" x14ac:dyDescent="0.4">
      <c r="A1416" t="s">
        <v>335</v>
      </c>
      <c r="B1416" t="s">
        <v>201</v>
      </c>
      <c r="C1416">
        <v>780</v>
      </c>
      <c r="D1416">
        <v>1600</v>
      </c>
      <c r="E1416" t="s">
        <v>1741</v>
      </c>
      <c r="F1416" t="s">
        <v>1741</v>
      </c>
      <c r="G1416" t="str">
        <f>VLOOKUP(F1416,'전체(대표)'!$C$2:$J$420,3,FALSE)</f>
        <v>무농약농산물</v>
      </c>
      <c r="H1416" t="str">
        <f>VLOOKUP(F1416,'전체(대표)'!$C$2:$J$420,4,FALSE)</f>
        <v>허인해</v>
      </c>
      <c r="I1416">
        <f>VLOOKUP(F1416,'전체(대표)'!$C$2:$J$420,5,FALSE)</f>
        <v>1</v>
      </c>
      <c r="J1416" t="str">
        <f>VLOOKUP(F1416,'전체(대표)'!$C$2:$J$420,6,FALSE)</f>
        <v xml:space="preserve">충청북도 괴산군 소수면 </v>
      </c>
      <c r="K1416" t="str">
        <f>VLOOKUP(F1416,'전체(대표)'!$C$2:$J$420,8,FALSE)</f>
        <v>2022-06-24</v>
      </c>
    </row>
    <row r="1417" spans="1:11" x14ac:dyDescent="0.4">
      <c r="A1417" t="s">
        <v>335</v>
      </c>
      <c r="B1417" t="s">
        <v>446</v>
      </c>
      <c r="C1417">
        <v>1322</v>
      </c>
      <c r="D1417">
        <v>120</v>
      </c>
      <c r="E1417" t="s">
        <v>1741</v>
      </c>
      <c r="F1417" t="s">
        <v>1741</v>
      </c>
      <c r="G1417" t="str">
        <f>VLOOKUP(F1417,'전체(대표)'!$C$2:$J$420,3,FALSE)</f>
        <v>무농약농산물</v>
      </c>
      <c r="H1417" t="str">
        <f>VLOOKUP(F1417,'전체(대표)'!$C$2:$J$420,4,FALSE)</f>
        <v>허인해</v>
      </c>
      <c r="I1417">
        <f>VLOOKUP(F1417,'전체(대표)'!$C$2:$J$420,5,FALSE)</f>
        <v>1</v>
      </c>
      <c r="J1417" t="str">
        <f>VLOOKUP(F1417,'전체(대표)'!$C$2:$J$420,6,FALSE)</f>
        <v xml:space="preserve">충청북도 괴산군 소수면 </v>
      </c>
      <c r="K1417" t="str">
        <f>VLOOKUP(F1417,'전체(대표)'!$C$2:$J$420,8,FALSE)</f>
        <v>2022-06-24</v>
      </c>
    </row>
    <row r="1418" spans="1:11" x14ac:dyDescent="0.4">
      <c r="A1418" t="s">
        <v>335</v>
      </c>
      <c r="B1418" t="s">
        <v>228</v>
      </c>
      <c r="C1418">
        <v>780</v>
      </c>
      <c r="D1418">
        <v>8400</v>
      </c>
      <c r="E1418" t="s">
        <v>1741</v>
      </c>
      <c r="F1418" t="s">
        <v>1741</v>
      </c>
      <c r="G1418" t="str">
        <f>VLOOKUP(F1418,'전체(대표)'!$C$2:$J$420,3,FALSE)</f>
        <v>무농약농산물</v>
      </c>
      <c r="H1418" t="str">
        <f>VLOOKUP(F1418,'전체(대표)'!$C$2:$J$420,4,FALSE)</f>
        <v>허인해</v>
      </c>
      <c r="I1418">
        <f>VLOOKUP(F1418,'전체(대표)'!$C$2:$J$420,5,FALSE)</f>
        <v>1</v>
      </c>
      <c r="J1418" t="str">
        <f>VLOOKUP(F1418,'전체(대표)'!$C$2:$J$420,6,FALSE)</f>
        <v xml:space="preserve">충청북도 괴산군 소수면 </v>
      </c>
      <c r="K1418" t="str">
        <f>VLOOKUP(F1418,'전체(대표)'!$C$2:$J$420,8,FALSE)</f>
        <v>2022-06-24</v>
      </c>
    </row>
    <row r="1419" spans="1:11" x14ac:dyDescent="0.4">
      <c r="A1419" t="s">
        <v>335</v>
      </c>
      <c r="B1419" t="s">
        <v>13</v>
      </c>
      <c r="C1419">
        <v>2880</v>
      </c>
      <c r="D1419">
        <v>15000</v>
      </c>
      <c r="E1419" t="s">
        <v>1741</v>
      </c>
      <c r="F1419" t="s">
        <v>1741</v>
      </c>
      <c r="G1419" t="str">
        <f>VLOOKUP(F1419,'전체(대표)'!$C$2:$J$420,3,FALSE)</f>
        <v>무농약농산물</v>
      </c>
      <c r="H1419" t="str">
        <f>VLOOKUP(F1419,'전체(대표)'!$C$2:$J$420,4,FALSE)</f>
        <v>허인해</v>
      </c>
      <c r="I1419">
        <f>VLOOKUP(F1419,'전체(대표)'!$C$2:$J$420,5,FALSE)</f>
        <v>1</v>
      </c>
      <c r="J1419" t="str">
        <f>VLOOKUP(F1419,'전체(대표)'!$C$2:$J$420,6,FALSE)</f>
        <v xml:space="preserve">충청북도 괴산군 소수면 </v>
      </c>
      <c r="K1419" t="str">
        <f>VLOOKUP(F1419,'전체(대표)'!$C$2:$J$420,8,FALSE)</f>
        <v>2022-06-24</v>
      </c>
    </row>
    <row r="1420" spans="1:11" x14ac:dyDescent="0.4">
      <c r="A1420" t="s">
        <v>335</v>
      </c>
      <c r="B1420" t="s">
        <v>158</v>
      </c>
      <c r="C1420">
        <v>1322</v>
      </c>
      <c r="D1420">
        <v>4500</v>
      </c>
      <c r="E1420" t="s">
        <v>1741</v>
      </c>
      <c r="F1420" t="s">
        <v>1741</v>
      </c>
      <c r="G1420" t="str">
        <f>VLOOKUP(F1420,'전체(대표)'!$C$2:$J$420,3,FALSE)</f>
        <v>무농약농산물</v>
      </c>
      <c r="H1420" t="str">
        <f>VLOOKUP(F1420,'전체(대표)'!$C$2:$J$420,4,FALSE)</f>
        <v>허인해</v>
      </c>
      <c r="I1420">
        <f>VLOOKUP(F1420,'전체(대표)'!$C$2:$J$420,5,FALSE)</f>
        <v>1</v>
      </c>
      <c r="J1420" t="str">
        <f>VLOOKUP(F1420,'전체(대표)'!$C$2:$J$420,6,FALSE)</f>
        <v xml:space="preserve">충청북도 괴산군 소수면 </v>
      </c>
      <c r="K1420" t="str">
        <f>VLOOKUP(F1420,'전체(대표)'!$C$2:$J$420,8,FALSE)</f>
        <v>2022-06-24</v>
      </c>
    </row>
    <row r="1421" spans="1:11" x14ac:dyDescent="0.4">
      <c r="A1421" t="s">
        <v>335</v>
      </c>
      <c r="B1421" t="s">
        <v>60</v>
      </c>
      <c r="C1421">
        <v>2880</v>
      </c>
      <c r="D1421">
        <v>3000</v>
      </c>
      <c r="E1421" t="s">
        <v>1741</v>
      </c>
      <c r="F1421" t="s">
        <v>1741</v>
      </c>
      <c r="G1421" t="str">
        <f>VLOOKUP(F1421,'전체(대표)'!$C$2:$J$420,3,FALSE)</f>
        <v>무농약농산물</v>
      </c>
      <c r="H1421" t="str">
        <f>VLOOKUP(F1421,'전체(대표)'!$C$2:$J$420,4,FALSE)</f>
        <v>허인해</v>
      </c>
      <c r="I1421">
        <f>VLOOKUP(F1421,'전체(대표)'!$C$2:$J$420,5,FALSE)</f>
        <v>1</v>
      </c>
      <c r="J1421" t="str">
        <f>VLOOKUP(F1421,'전체(대표)'!$C$2:$J$420,6,FALSE)</f>
        <v xml:space="preserve">충청북도 괴산군 소수면 </v>
      </c>
      <c r="K1421" t="str">
        <f>VLOOKUP(F1421,'전체(대표)'!$C$2:$J$420,8,FALSE)</f>
        <v>2022-06-24</v>
      </c>
    </row>
    <row r="1422" spans="1:11" x14ac:dyDescent="0.4">
      <c r="A1422" t="s">
        <v>1442</v>
      </c>
      <c r="B1422" t="s">
        <v>50</v>
      </c>
      <c r="C1422">
        <v>1640</v>
      </c>
      <c r="D1422">
        <v>500</v>
      </c>
      <c r="E1422" t="s">
        <v>1742</v>
      </c>
      <c r="F1422" t="s">
        <v>1742</v>
      </c>
      <c r="G1422" t="str">
        <f>VLOOKUP(F1422,'전체(대표)'!$C$2:$J$420,3,FALSE)</f>
        <v>무농약농산물</v>
      </c>
      <c r="H1422" t="str">
        <f>VLOOKUP(F1422,'전체(대표)'!$C$2:$J$420,4,FALSE)</f>
        <v>한살림느티나무공동체</v>
      </c>
      <c r="I1422">
        <f>VLOOKUP(F1422,'전체(대표)'!$C$2:$J$420,5,FALSE)</f>
        <v>10</v>
      </c>
      <c r="J1422" t="str">
        <f>VLOOKUP(F1422,'전체(대표)'!$C$2:$J$420,6,FALSE)</f>
        <v xml:space="preserve">충청북도 괴산군 감물면 </v>
      </c>
      <c r="K1422" t="str">
        <f>VLOOKUP(F1422,'전체(대표)'!$C$2:$J$420,8,FALSE)</f>
        <v>2022-06-10</v>
      </c>
    </row>
    <row r="1423" spans="1:11" x14ac:dyDescent="0.4">
      <c r="A1423" t="s">
        <v>1442</v>
      </c>
      <c r="B1423" t="s">
        <v>1444</v>
      </c>
      <c r="C1423">
        <v>660</v>
      </c>
      <c r="D1423">
        <v>200</v>
      </c>
      <c r="E1423" t="s">
        <v>1742</v>
      </c>
      <c r="F1423" t="s">
        <v>1742</v>
      </c>
      <c r="G1423" t="str">
        <f>VLOOKUP(F1423,'전체(대표)'!$C$2:$J$420,3,FALSE)</f>
        <v>무농약농산물</v>
      </c>
      <c r="H1423" t="str">
        <f>VLOOKUP(F1423,'전체(대표)'!$C$2:$J$420,4,FALSE)</f>
        <v>한살림느티나무공동체</v>
      </c>
      <c r="I1423">
        <f>VLOOKUP(F1423,'전체(대표)'!$C$2:$J$420,5,FALSE)</f>
        <v>10</v>
      </c>
      <c r="J1423" t="str">
        <f>VLOOKUP(F1423,'전체(대표)'!$C$2:$J$420,6,FALSE)</f>
        <v xml:space="preserve">충청북도 괴산군 감물면 </v>
      </c>
      <c r="K1423" t="str">
        <f>VLOOKUP(F1423,'전체(대표)'!$C$2:$J$420,8,FALSE)</f>
        <v>2022-06-10</v>
      </c>
    </row>
    <row r="1424" spans="1:11" x14ac:dyDescent="0.4">
      <c r="A1424" t="s">
        <v>1445</v>
      </c>
      <c r="B1424" t="s">
        <v>60</v>
      </c>
      <c r="C1424">
        <v>3911</v>
      </c>
      <c r="D1424">
        <v>5500</v>
      </c>
      <c r="E1424" t="s">
        <v>1742</v>
      </c>
      <c r="F1424" t="s">
        <v>1742</v>
      </c>
      <c r="G1424" t="str">
        <f>VLOOKUP(F1424,'전체(대표)'!$C$2:$J$420,3,FALSE)</f>
        <v>무농약농산물</v>
      </c>
      <c r="H1424" t="str">
        <f>VLOOKUP(F1424,'전체(대표)'!$C$2:$J$420,4,FALSE)</f>
        <v>한살림느티나무공동체</v>
      </c>
      <c r="I1424">
        <f>VLOOKUP(F1424,'전체(대표)'!$C$2:$J$420,5,FALSE)</f>
        <v>10</v>
      </c>
      <c r="J1424" t="str">
        <f>VLOOKUP(F1424,'전체(대표)'!$C$2:$J$420,6,FALSE)</f>
        <v xml:space="preserve">충청북도 괴산군 감물면 </v>
      </c>
      <c r="K1424" t="str">
        <f>VLOOKUP(F1424,'전체(대표)'!$C$2:$J$420,8,FALSE)</f>
        <v>2022-06-10</v>
      </c>
    </row>
    <row r="1425" spans="1:11" x14ac:dyDescent="0.4">
      <c r="A1425" t="s">
        <v>1445</v>
      </c>
      <c r="B1425" t="s">
        <v>1364</v>
      </c>
      <c r="C1425">
        <v>2971</v>
      </c>
      <c r="D1425">
        <v>540</v>
      </c>
      <c r="E1425" t="s">
        <v>1742</v>
      </c>
      <c r="F1425" t="s">
        <v>1742</v>
      </c>
      <c r="G1425" t="str">
        <f>VLOOKUP(F1425,'전체(대표)'!$C$2:$J$420,3,FALSE)</f>
        <v>무농약농산물</v>
      </c>
      <c r="H1425" t="str">
        <f>VLOOKUP(F1425,'전체(대표)'!$C$2:$J$420,4,FALSE)</f>
        <v>한살림느티나무공동체</v>
      </c>
      <c r="I1425">
        <f>VLOOKUP(F1425,'전체(대표)'!$C$2:$J$420,5,FALSE)</f>
        <v>10</v>
      </c>
      <c r="J1425" t="str">
        <f>VLOOKUP(F1425,'전체(대표)'!$C$2:$J$420,6,FALSE)</f>
        <v xml:space="preserve">충청북도 괴산군 감물면 </v>
      </c>
      <c r="K1425" t="str">
        <f>VLOOKUP(F1425,'전체(대표)'!$C$2:$J$420,8,FALSE)</f>
        <v>2022-06-10</v>
      </c>
    </row>
    <row r="1426" spans="1:11" x14ac:dyDescent="0.4">
      <c r="A1426" t="s">
        <v>1743</v>
      </c>
      <c r="B1426" t="s">
        <v>1319</v>
      </c>
      <c r="C1426">
        <v>33</v>
      </c>
      <c r="D1426">
        <v>10</v>
      </c>
      <c r="E1426" t="s">
        <v>1742</v>
      </c>
      <c r="F1426" t="s">
        <v>1742</v>
      </c>
      <c r="G1426" t="str">
        <f>VLOOKUP(F1426,'전체(대표)'!$C$2:$J$420,3,FALSE)</f>
        <v>무농약농산물</v>
      </c>
      <c r="H1426" t="str">
        <f>VLOOKUP(F1426,'전체(대표)'!$C$2:$J$420,4,FALSE)</f>
        <v>한살림느티나무공동체</v>
      </c>
      <c r="I1426">
        <f>VLOOKUP(F1426,'전체(대표)'!$C$2:$J$420,5,FALSE)</f>
        <v>10</v>
      </c>
      <c r="J1426" t="str">
        <f>VLOOKUP(F1426,'전체(대표)'!$C$2:$J$420,6,FALSE)</f>
        <v xml:space="preserve">충청북도 괴산군 감물면 </v>
      </c>
      <c r="K1426" t="str">
        <f>VLOOKUP(F1426,'전체(대표)'!$C$2:$J$420,8,FALSE)</f>
        <v>2022-06-10</v>
      </c>
    </row>
    <row r="1427" spans="1:11" x14ac:dyDescent="0.4">
      <c r="A1427" t="s">
        <v>1743</v>
      </c>
      <c r="B1427" t="s">
        <v>1524</v>
      </c>
      <c r="C1427">
        <v>33</v>
      </c>
      <c r="D1427">
        <v>5</v>
      </c>
      <c r="E1427" t="s">
        <v>1742</v>
      </c>
      <c r="F1427" t="s">
        <v>1742</v>
      </c>
      <c r="G1427" t="str">
        <f>VLOOKUP(F1427,'전체(대표)'!$C$2:$J$420,3,FALSE)</f>
        <v>무농약농산물</v>
      </c>
      <c r="H1427" t="str">
        <f>VLOOKUP(F1427,'전체(대표)'!$C$2:$J$420,4,FALSE)</f>
        <v>한살림느티나무공동체</v>
      </c>
      <c r="I1427">
        <f>VLOOKUP(F1427,'전체(대표)'!$C$2:$J$420,5,FALSE)</f>
        <v>10</v>
      </c>
      <c r="J1427" t="str">
        <f>VLOOKUP(F1427,'전체(대표)'!$C$2:$J$420,6,FALSE)</f>
        <v xml:space="preserve">충청북도 괴산군 감물면 </v>
      </c>
      <c r="K1427" t="str">
        <f>VLOOKUP(F1427,'전체(대표)'!$C$2:$J$420,8,FALSE)</f>
        <v>2022-06-10</v>
      </c>
    </row>
    <row r="1428" spans="1:11" x14ac:dyDescent="0.4">
      <c r="A1428" t="s">
        <v>1743</v>
      </c>
      <c r="B1428" t="s">
        <v>361</v>
      </c>
      <c r="C1428">
        <v>1053</v>
      </c>
      <c r="D1428">
        <v>90</v>
      </c>
      <c r="E1428" t="s">
        <v>1742</v>
      </c>
      <c r="F1428" t="s">
        <v>1742</v>
      </c>
      <c r="G1428" t="str">
        <f>VLOOKUP(F1428,'전체(대표)'!$C$2:$J$420,3,FALSE)</f>
        <v>무농약농산물</v>
      </c>
      <c r="H1428" t="str">
        <f>VLOOKUP(F1428,'전체(대표)'!$C$2:$J$420,4,FALSE)</f>
        <v>한살림느티나무공동체</v>
      </c>
      <c r="I1428">
        <f>VLOOKUP(F1428,'전체(대표)'!$C$2:$J$420,5,FALSE)</f>
        <v>10</v>
      </c>
      <c r="J1428" t="str">
        <f>VLOOKUP(F1428,'전체(대표)'!$C$2:$J$420,6,FALSE)</f>
        <v xml:space="preserve">충청북도 괴산군 감물면 </v>
      </c>
      <c r="K1428" t="str">
        <f>VLOOKUP(F1428,'전체(대표)'!$C$2:$J$420,8,FALSE)</f>
        <v>2022-06-10</v>
      </c>
    </row>
    <row r="1429" spans="1:11" x14ac:dyDescent="0.4">
      <c r="A1429" t="s">
        <v>1743</v>
      </c>
      <c r="B1429" t="s">
        <v>446</v>
      </c>
      <c r="C1429">
        <v>33</v>
      </c>
      <c r="D1429">
        <v>3</v>
      </c>
      <c r="E1429" t="s">
        <v>1742</v>
      </c>
      <c r="F1429" t="s">
        <v>1742</v>
      </c>
      <c r="G1429" t="str">
        <f>VLOOKUP(F1429,'전체(대표)'!$C$2:$J$420,3,FALSE)</f>
        <v>무농약농산물</v>
      </c>
      <c r="H1429" t="str">
        <f>VLOOKUP(F1429,'전체(대표)'!$C$2:$J$420,4,FALSE)</f>
        <v>한살림느티나무공동체</v>
      </c>
      <c r="I1429">
        <f>VLOOKUP(F1429,'전체(대표)'!$C$2:$J$420,5,FALSE)</f>
        <v>10</v>
      </c>
      <c r="J1429" t="str">
        <f>VLOOKUP(F1429,'전체(대표)'!$C$2:$J$420,6,FALSE)</f>
        <v xml:space="preserve">충청북도 괴산군 감물면 </v>
      </c>
      <c r="K1429" t="str">
        <f>VLOOKUP(F1429,'전체(대표)'!$C$2:$J$420,8,FALSE)</f>
        <v>2022-06-10</v>
      </c>
    </row>
    <row r="1430" spans="1:11" x14ac:dyDescent="0.4">
      <c r="A1430" t="s">
        <v>1743</v>
      </c>
      <c r="B1430" t="s">
        <v>1744</v>
      </c>
      <c r="C1430">
        <v>3342</v>
      </c>
      <c r="D1430">
        <v>30</v>
      </c>
      <c r="E1430" t="s">
        <v>1742</v>
      </c>
      <c r="F1430" t="s">
        <v>1742</v>
      </c>
      <c r="G1430" t="str">
        <f>VLOOKUP(F1430,'전체(대표)'!$C$2:$J$420,3,FALSE)</f>
        <v>무농약농산물</v>
      </c>
      <c r="H1430" t="str">
        <f>VLOOKUP(F1430,'전체(대표)'!$C$2:$J$420,4,FALSE)</f>
        <v>한살림느티나무공동체</v>
      </c>
      <c r="I1430">
        <f>VLOOKUP(F1430,'전체(대표)'!$C$2:$J$420,5,FALSE)</f>
        <v>10</v>
      </c>
      <c r="J1430" t="str">
        <f>VLOOKUP(F1430,'전체(대표)'!$C$2:$J$420,6,FALSE)</f>
        <v xml:space="preserve">충청북도 괴산군 감물면 </v>
      </c>
      <c r="K1430" t="str">
        <f>VLOOKUP(F1430,'전체(대표)'!$C$2:$J$420,8,FALSE)</f>
        <v>2022-06-10</v>
      </c>
    </row>
    <row r="1431" spans="1:11" x14ac:dyDescent="0.4">
      <c r="A1431" t="s">
        <v>1743</v>
      </c>
      <c r="B1431" t="s">
        <v>1321</v>
      </c>
      <c r="C1431">
        <v>33</v>
      </c>
      <c r="D1431">
        <v>10</v>
      </c>
      <c r="E1431" t="s">
        <v>1742</v>
      </c>
      <c r="F1431" t="s">
        <v>1742</v>
      </c>
      <c r="G1431" t="str">
        <f>VLOOKUP(F1431,'전체(대표)'!$C$2:$J$420,3,FALSE)</f>
        <v>무농약농산물</v>
      </c>
      <c r="H1431" t="str">
        <f>VLOOKUP(F1431,'전체(대표)'!$C$2:$J$420,4,FALSE)</f>
        <v>한살림느티나무공동체</v>
      </c>
      <c r="I1431">
        <f>VLOOKUP(F1431,'전체(대표)'!$C$2:$J$420,5,FALSE)</f>
        <v>10</v>
      </c>
      <c r="J1431" t="str">
        <f>VLOOKUP(F1431,'전체(대표)'!$C$2:$J$420,6,FALSE)</f>
        <v xml:space="preserve">충청북도 괴산군 감물면 </v>
      </c>
      <c r="K1431" t="str">
        <f>VLOOKUP(F1431,'전체(대표)'!$C$2:$J$420,8,FALSE)</f>
        <v>2022-06-10</v>
      </c>
    </row>
    <row r="1432" spans="1:11" x14ac:dyDescent="0.4">
      <c r="A1432" t="s">
        <v>1743</v>
      </c>
      <c r="B1432" t="s">
        <v>1372</v>
      </c>
      <c r="C1432">
        <v>33</v>
      </c>
      <c r="D1432">
        <v>70</v>
      </c>
      <c r="E1432" t="s">
        <v>1742</v>
      </c>
      <c r="F1432" t="s">
        <v>1742</v>
      </c>
      <c r="G1432" t="str">
        <f>VLOOKUP(F1432,'전체(대표)'!$C$2:$J$420,3,FALSE)</f>
        <v>무농약농산물</v>
      </c>
      <c r="H1432" t="str">
        <f>VLOOKUP(F1432,'전체(대표)'!$C$2:$J$420,4,FALSE)</f>
        <v>한살림느티나무공동체</v>
      </c>
      <c r="I1432">
        <f>VLOOKUP(F1432,'전체(대표)'!$C$2:$J$420,5,FALSE)</f>
        <v>10</v>
      </c>
      <c r="J1432" t="str">
        <f>VLOOKUP(F1432,'전체(대표)'!$C$2:$J$420,6,FALSE)</f>
        <v xml:space="preserve">충청북도 괴산군 감물면 </v>
      </c>
      <c r="K1432" t="str">
        <f>VLOOKUP(F1432,'전체(대표)'!$C$2:$J$420,8,FALSE)</f>
        <v>2022-06-10</v>
      </c>
    </row>
    <row r="1433" spans="1:11" x14ac:dyDescent="0.4">
      <c r="A1433" t="s">
        <v>1743</v>
      </c>
      <c r="B1433" t="s">
        <v>1698</v>
      </c>
      <c r="C1433">
        <v>33</v>
      </c>
      <c r="D1433">
        <v>10</v>
      </c>
      <c r="E1433" t="s">
        <v>1742</v>
      </c>
      <c r="F1433" t="s">
        <v>1742</v>
      </c>
      <c r="G1433" t="str">
        <f>VLOOKUP(F1433,'전체(대표)'!$C$2:$J$420,3,FALSE)</f>
        <v>무농약농산물</v>
      </c>
      <c r="H1433" t="str">
        <f>VLOOKUP(F1433,'전체(대표)'!$C$2:$J$420,4,FALSE)</f>
        <v>한살림느티나무공동체</v>
      </c>
      <c r="I1433">
        <f>VLOOKUP(F1433,'전체(대표)'!$C$2:$J$420,5,FALSE)</f>
        <v>10</v>
      </c>
      <c r="J1433" t="str">
        <f>VLOOKUP(F1433,'전체(대표)'!$C$2:$J$420,6,FALSE)</f>
        <v xml:space="preserve">충청북도 괴산군 감물면 </v>
      </c>
      <c r="K1433" t="str">
        <f>VLOOKUP(F1433,'전체(대표)'!$C$2:$J$420,8,FALSE)</f>
        <v>2022-06-10</v>
      </c>
    </row>
    <row r="1434" spans="1:11" x14ac:dyDescent="0.4">
      <c r="A1434" t="s">
        <v>1743</v>
      </c>
      <c r="B1434" t="s">
        <v>228</v>
      </c>
      <c r="C1434">
        <v>1418</v>
      </c>
      <c r="D1434">
        <v>8600</v>
      </c>
      <c r="E1434" t="s">
        <v>1742</v>
      </c>
      <c r="F1434" t="s">
        <v>1742</v>
      </c>
      <c r="G1434" t="str">
        <f>VLOOKUP(F1434,'전체(대표)'!$C$2:$J$420,3,FALSE)</f>
        <v>무농약농산물</v>
      </c>
      <c r="H1434" t="str">
        <f>VLOOKUP(F1434,'전체(대표)'!$C$2:$J$420,4,FALSE)</f>
        <v>한살림느티나무공동체</v>
      </c>
      <c r="I1434">
        <f>VLOOKUP(F1434,'전체(대표)'!$C$2:$J$420,5,FALSE)</f>
        <v>10</v>
      </c>
      <c r="J1434" t="str">
        <f>VLOOKUP(F1434,'전체(대표)'!$C$2:$J$420,6,FALSE)</f>
        <v xml:space="preserve">충청북도 괴산군 감물면 </v>
      </c>
      <c r="K1434" t="str">
        <f>VLOOKUP(F1434,'전체(대표)'!$C$2:$J$420,8,FALSE)</f>
        <v>2022-06-10</v>
      </c>
    </row>
    <row r="1435" spans="1:11" x14ac:dyDescent="0.4">
      <c r="A1435" t="s">
        <v>1743</v>
      </c>
      <c r="B1435" t="s">
        <v>1745</v>
      </c>
      <c r="C1435">
        <v>33</v>
      </c>
      <c r="D1435">
        <v>10</v>
      </c>
      <c r="E1435" t="s">
        <v>1742</v>
      </c>
      <c r="F1435" t="s">
        <v>1742</v>
      </c>
      <c r="G1435" t="str">
        <f>VLOOKUP(F1435,'전체(대표)'!$C$2:$J$420,3,FALSE)</f>
        <v>무농약농산물</v>
      </c>
      <c r="H1435" t="str">
        <f>VLOOKUP(F1435,'전체(대표)'!$C$2:$J$420,4,FALSE)</f>
        <v>한살림느티나무공동체</v>
      </c>
      <c r="I1435">
        <f>VLOOKUP(F1435,'전체(대표)'!$C$2:$J$420,5,FALSE)</f>
        <v>10</v>
      </c>
      <c r="J1435" t="str">
        <f>VLOOKUP(F1435,'전체(대표)'!$C$2:$J$420,6,FALSE)</f>
        <v xml:space="preserve">충청북도 괴산군 감물면 </v>
      </c>
      <c r="K1435" t="str">
        <f>VLOOKUP(F1435,'전체(대표)'!$C$2:$J$420,8,FALSE)</f>
        <v>2022-06-10</v>
      </c>
    </row>
    <row r="1436" spans="1:11" x14ac:dyDescent="0.4">
      <c r="A1436" t="s">
        <v>1743</v>
      </c>
      <c r="B1436" t="s">
        <v>1746</v>
      </c>
      <c r="C1436">
        <v>33</v>
      </c>
      <c r="D1436">
        <v>10</v>
      </c>
      <c r="E1436" t="s">
        <v>1742</v>
      </c>
      <c r="F1436" t="s">
        <v>1742</v>
      </c>
      <c r="G1436" t="str">
        <f>VLOOKUP(F1436,'전체(대표)'!$C$2:$J$420,3,FALSE)</f>
        <v>무농약농산물</v>
      </c>
      <c r="H1436" t="str">
        <f>VLOOKUP(F1436,'전체(대표)'!$C$2:$J$420,4,FALSE)</f>
        <v>한살림느티나무공동체</v>
      </c>
      <c r="I1436">
        <f>VLOOKUP(F1436,'전체(대표)'!$C$2:$J$420,5,FALSE)</f>
        <v>10</v>
      </c>
      <c r="J1436" t="str">
        <f>VLOOKUP(F1436,'전체(대표)'!$C$2:$J$420,6,FALSE)</f>
        <v xml:space="preserve">충청북도 괴산군 감물면 </v>
      </c>
      <c r="K1436" t="str">
        <f>VLOOKUP(F1436,'전체(대표)'!$C$2:$J$420,8,FALSE)</f>
        <v>2022-06-10</v>
      </c>
    </row>
    <row r="1437" spans="1:11" x14ac:dyDescent="0.4">
      <c r="A1437" t="s">
        <v>1743</v>
      </c>
      <c r="B1437" t="s">
        <v>1322</v>
      </c>
      <c r="C1437">
        <v>33</v>
      </c>
      <c r="D1437">
        <v>10</v>
      </c>
      <c r="E1437" t="s">
        <v>1742</v>
      </c>
      <c r="F1437" t="s">
        <v>1742</v>
      </c>
      <c r="G1437" t="str">
        <f>VLOOKUP(F1437,'전체(대표)'!$C$2:$J$420,3,FALSE)</f>
        <v>무농약농산물</v>
      </c>
      <c r="H1437" t="str">
        <f>VLOOKUP(F1437,'전체(대표)'!$C$2:$J$420,4,FALSE)</f>
        <v>한살림느티나무공동체</v>
      </c>
      <c r="I1437">
        <f>VLOOKUP(F1437,'전체(대표)'!$C$2:$J$420,5,FALSE)</f>
        <v>10</v>
      </c>
      <c r="J1437" t="str">
        <f>VLOOKUP(F1437,'전체(대표)'!$C$2:$J$420,6,FALSE)</f>
        <v xml:space="preserve">충청북도 괴산군 감물면 </v>
      </c>
      <c r="K1437" t="str">
        <f>VLOOKUP(F1437,'전체(대표)'!$C$2:$J$420,8,FALSE)</f>
        <v>2022-06-10</v>
      </c>
    </row>
    <row r="1438" spans="1:11" x14ac:dyDescent="0.4">
      <c r="A1438" t="s">
        <v>1743</v>
      </c>
      <c r="B1438" t="s">
        <v>13</v>
      </c>
      <c r="C1438">
        <v>1845</v>
      </c>
      <c r="D1438">
        <v>7160</v>
      </c>
      <c r="E1438" t="s">
        <v>1742</v>
      </c>
      <c r="F1438" t="s">
        <v>1742</v>
      </c>
      <c r="G1438" t="str">
        <f>VLOOKUP(F1438,'전체(대표)'!$C$2:$J$420,3,FALSE)</f>
        <v>무농약농산물</v>
      </c>
      <c r="H1438" t="str">
        <f>VLOOKUP(F1438,'전체(대표)'!$C$2:$J$420,4,FALSE)</f>
        <v>한살림느티나무공동체</v>
      </c>
      <c r="I1438">
        <f>VLOOKUP(F1438,'전체(대표)'!$C$2:$J$420,5,FALSE)</f>
        <v>10</v>
      </c>
      <c r="J1438" t="str">
        <f>VLOOKUP(F1438,'전체(대표)'!$C$2:$J$420,6,FALSE)</f>
        <v xml:space="preserve">충청북도 괴산군 감물면 </v>
      </c>
      <c r="K1438" t="str">
        <f>VLOOKUP(F1438,'전체(대표)'!$C$2:$J$420,8,FALSE)</f>
        <v>2022-06-10</v>
      </c>
    </row>
    <row r="1439" spans="1:11" x14ac:dyDescent="0.4">
      <c r="A1439" t="s">
        <v>1743</v>
      </c>
      <c r="B1439" t="s">
        <v>180</v>
      </c>
      <c r="C1439">
        <v>1053</v>
      </c>
      <c r="D1439">
        <v>271</v>
      </c>
      <c r="E1439" t="s">
        <v>1742</v>
      </c>
      <c r="F1439" t="s">
        <v>1742</v>
      </c>
      <c r="G1439" t="str">
        <f>VLOOKUP(F1439,'전체(대표)'!$C$2:$J$420,3,FALSE)</f>
        <v>무농약농산물</v>
      </c>
      <c r="H1439" t="str">
        <f>VLOOKUP(F1439,'전체(대표)'!$C$2:$J$420,4,FALSE)</f>
        <v>한살림느티나무공동체</v>
      </c>
      <c r="I1439">
        <f>VLOOKUP(F1439,'전체(대표)'!$C$2:$J$420,5,FALSE)</f>
        <v>10</v>
      </c>
      <c r="J1439" t="str">
        <f>VLOOKUP(F1439,'전체(대표)'!$C$2:$J$420,6,FALSE)</f>
        <v xml:space="preserve">충청북도 괴산군 감물면 </v>
      </c>
      <c r="K1439" t="str">
        <f>VLOOKUP(F1439,'전체(대표)'!$C$2:$J$420,8,FALSE)</f>
        <v>2022-06-10</v>
      </c>
    </row>
    <row r="1440" spans="1:11" x14ac:dyDescent="0.4">
      <c r="A1440" t="s">
        <v>1743</v>
      </c>
      <c r="B1440" t="s">
        <v>1747</v>
      </c>
      <c r="C1440">
        <v>33</v>
      </c>
      <c r="D1440">
        <v>10</v>
      </c>
      <c r="E1440" t="s">
        <v>1742</v>
      </c>
      <c r="F1440" t="s">
        <v>1742</v>
      </c>
      <c r="G1440" t="str">
        <f>VLOOKUP(F1440,'전체(대표)'!$C$2:$J$420,3,FALSE)</f>
        <v>무농약농산물</v>
      </c>
      <c r="H1440" t="str">
        <f>VLOOKUP(F1440,'전체(대표)'!$C$2:$J$420,4,FALSE)</f>
        <v>한살림느티나무공동체</v>
      </c>
      <c r="I1440">
        <f>VLOOKUP(F1440,'전체(대표)'!$C$2:$J$420,5,FALSE)</f>
        <v>10</v>
      </c>
      <c r="J1440" t="str">
        <f>VLOOKUP(F1440,'전체(대표)'!$C$2:$J$420,6,FALSE)</f>
        <v xml:space="preserve">충청북도 괴산군 감물면 </v>
      </c>
      <c r="K1440" t="str">
        <f>VLOOKUP(F1440,'전체(대표)'!$C$2:$J$420,8,FALSE)</f>
        <v>2022-06-10</v>
      </c>
    </row>
    <row r="1441" spans="1:11" x14ac:dyDescent="0.4">
      <c r="A1441" t="s">
        <v>1743</v>
      </c>
      <c r="B1441" t="s">
        <v>1255</v>
      </c>
      <c r="C1441">
        <v>33</v>
      </c>
      <c r="D1441">
        <v>8</v>
      </c>
      <c r="E1441" t="s">
        <v>1742</v>
      </c>
      <c r="F1441" t="s">
        <v>1742</v>
      </c>
      <c r="G1441" t="str">
        <f>VLOOKUP(F1441,'전체(대표)'!$C$2:$J$420,3,FALSE)</f>
        <v>무농약농산물</v>
      </c>
      <c r="H1441" t="str">
        <f>VLOOKUP(F1441,'전체(대표)'!$C$2:$J$420,4,FALSE)</f>
        <v>한살림느티나무공동체</v>
      </c>
      <c r="I1441">
        <f>VLOOKUP(F1441,'전체(대표)'!$C$2:$J$420,5,FALSE)</f>
        <v>10</v>
      </c>
      <c r="J1441" t="str">
        <f>VLOOKUP(F1441,'전체(대표)'!$C$2:$J$420,6,FALSE)</f>
        <v xml:space="preserve">충청북도 괴산군 감물면 </v>
      </c>
      <c r="K1441" t="str">
        <f>VLOOKUP(F1441,'전체(대표)'!$C$2:$J$420,8,FALSE)</f>
        <v>2022-06-10</v>
      </c>
    </row>
    <row r="1442" spans="1:11" x14ac:dyDescent="0.4">
      <c r="A1442" t="s">
        <v>1743</v>
      </c>
      <c r="B1442" t="s">
        <v>1386</v>
      </c>
      <c r="C1442">
        <v>33</v>
      </c>
      <c r="D1442">
        <v>10</v>
      </c>
      <c r="E1442" t="s">
        <v>1742</v>
      </c>
      <c r="F1442" t="s">
        <v>1742</v>
      </c>
      <c r="G1442" t="str">
        <f>VLOOKUP(F1442,'전체(대표)'!$C$2:$J$420,3,FALSE)</f>
        <v>무농약농산물</v>
      </c>
      <c r="H1442" t="str">
        <f>VLOOKUP(F1442,'전체(대표)'!$C$2:$J$420,4,FALSE)</f>
        <v>한살림느티나무공동체</v>
      </c>
      <c r="I1442">
        <f>VLOOKUP(F1442,'전체(대표)'!$C$2:$J$420,5,FALSE)</f>
        <v>10</v>
      </c>
      <c r="J1442" t="str">
        <f>VLOOKUP(F1442,'전체(대표)'!$C$2:$J$420,6,FALSE)</f>
        <v xml:space="preserve">충청북도 괴산군 감물면 </v>
      </c>
      <c r="K1442" t="str">
        <f>VLOOKUP(F1442,'전체(대표)'!$C$2:$J$420,8,FALSE)</f>
        <v>2022-06-10</v>
      </c>
    </row>
    <row r="1443" spans="1:11" x14ac:dyDescent="0.4">
      <c r="A1443" t="s">
        <v>1743</v>
      </c>
      <c r="B1443" t="s">
        <v>158</v>
      </c>
      <c r="C1443">
        <v>33</v>
      </c>
      <c r="D1443">
        <v>100</v>
      </c>
      <c r="E1443" t="s">
        <v>1742</v>
      </c>
      <c r="F1443" t="s">
        <v>1742</v>
      </c>
      <c r="G1443" t="str">
        <f>VLOOKUP(F1443,'전체(대표)'!$C$2:$J$420,3,FALSE)</f>
        <v>무농약농산물</v>
      </c>
      <c r="H1443" t="str">
        <f>VLOOKUP(F1443,'전체(대표)'!$C$2:$J$420,4,FALSE)</f>
        <v>한살림느티나무공동체</v>
      </c>
      <c r="I1443">
        <f>VLOOKUP(F1443,'전체(대표)'!$C$2:$J$420,5,FALSE)</f>
        <v>10</v>
      </c>
      <c r="J1443" t="str">
        <f>VLOOKUP(F1443,'전체(대표)'!$C$2:$J$420,6,FALSE)</f>
        <v xml:space="preserve">충청북도 괴산군 감물면 </v>
      </c>
      <c r="K1443" t="str">
        <f>VLOOKUP(F1443,'전체(대표)'!$C$2:$J$420,8,FALSE)</f>
        <v>2022-06-10</v>
      </c>
    </row>
    <row r="1444" spans="1:11" x14ac:dyDescent="0.4">
      <c r="A1444" t="s">
        <v>1743</v>
      </c>
      <c r="B1444" t="s">
        <v>1256</v>
      </c>
      <c r="C1444">
        <v>530</v>
      </c>
      <c r="D1444">
        <v>1600</v>
      </c>
      <c r="E1444" t="s">
        <v>1742</v>
      </c>
      <c r="F1444" t="s">
        <v>1742</v>
      </c>
      <c r="G1444" t="str">
        <f>VLOOKUP(F1444,'전체(대표)'!$C$2:$J$420,3,FALSE)</f>
        <v>무농약농산물</v>
      </c>
      <c r="H1444" t="str">
        <f>VLOOKUP(F1444,'전체(대표)'!$C$2:$J$420,4,FALSE)</f>
        <v>한살림느티나무공동체</v>
      </c>
      <c r="I1444">
        <f>VLOOKUP(F1444,'전체(대표)'!$C$2:$J$420,5,FALSE)</f>
        <v>10</v>
      </c>
      <c r="J1444" t="str">
        <f>VLOOKUP(F1444,'전체(대표)'!$C$2:$J$420,6,FALSE)</f>
        <v xml:space="preserve">충청북도 괴산군 감물면 </v>
      </c>
      <c r="K1444" t="str">
        <f>VLOOKUP(F1444,'전체(대표)'!$C$2:$J$420,8,FALSE)</f>
        <v>2022-06-10</v>
      </c>
    </row>
    <row r="1445" spans="1:11" x14ac:dyDescent="0.4">
      <c r="A1445" t="s">
        <v>1743</v>
      </c>
      <c r="B1445" t="s">
        <v>1748</v>
      </c>
      <c r="C1445">
        <v>33</v>
      </c>
      <c r="D1445">
        <v>10</v>
      </c>
      <c r="E1445" t="s">
        <v>1742</v>
      </c>
      <c r="F1445" t="s">
        <v>1742</v>
      </c>
      <c r="G1445" t="str">
        <f>VLOOKUP(F1445,'전체(대표)'!$C$2:$J$420,3,FALSE)</f>
        <v>무농약농산물</v>
      </c>
      <c r="H1445" t="str">
        <f>VLOOKUP(F1445,'전체(대표)'!$C$2:$J$420,4,FALSE)</f>
        <v>한살림느티나무공동체</v>
      </c>
      <c r="I1445">
        <f>VLOOKUP(F1445,'전체(대표)'!$C$2:$J$420,5,FALSE)</f>
        <v>10</v>
      </c>
      <c r="J1445" t="str">
        <f>VLOOKUP(F1445,'전체(대표)'!$C$2:$J$420,6,FALSE)</f>
        <v xml:space="preserve">충청북도 괴산군 감물면 </v>
      </c>
      <c r="K1445" t="str">
        <f>VLOOKUP(F1445,'전체(대표)'!$C$2:$J$420,8,FALSE)</f>
        <v>2022-06-10</v>
      </c>
    </row>
    <row r="1446" spans="1:11" x14ac:dyDescent="0.4">
      <c r="A1446" t="s">
        <v>1743</v>
      </c>
      <c r="B1446" t="s">
        <v>547</v>
      </c>
      <c r="C1446">
        <v>33</v>
      </c>
      <c r="D1446">
        <v>3</v>
      </c>
      <c r="E1446" t="s">
        <v>1742</v>
      </c>
      <c r="F1446" t="s">
        <v>1742</v>
      </c>
      <c r="G1446" t="str">
        <f>VLOOKUP(F1446,'전체(대표)'!$C$2:$J$420,3,FALSE)</f>
        <v>무농약농산물</v>
      </c>
      <c r="H1446" t="str">
        <f>VLOOKUP(F1446,'전체(대표)'!$C$2:$J$420,4,FALSE)</f>
        <v>한살림느티나무공동체</v>
      </c>
      <c r="I1446">
        <f>VLOOKUP(F1446,'전체(대표)'!$C$2:$J$420,5,FALSE)</f>
        <v>10</v>
      </c>
      <c r="J1446" t="str">
        <f>VLOOKUP(F1446,'전체(대표)'!$C$2:$J$420,6,FALSE)</f>
        <v xml:space="preserve">충청북도 괴산군 감물면 </v>
      </c>
      <c r="K1446" t="str">
        <f>VLOOKUP(F1446,'전체(대표)'!$C$2:$J$420,8,FALSE)</f>
        <v>2022-06-10</v>
      </c>
    </row>
    <row r="1447" spans="1:11" x14ac:dyDescent="0.4">
      <c r="A1447" t="s">
        <v>1743</v>
      </c>
      <c r="B1447" t="s">
        <v>1330</v>
      </c>
      <c r="C1447">
        <v>33</v>
      </c>
      <c r="D1447">
        <v>10</v>
      </c>
      <c r="E1447" t="s">
        <v>1742</v>
      </c>
      <c r="F1447" t="s">
        <v>1742</v>
      </c>
      <c r="G1447" t="str">
        <f>VLOOKUP(F1447,'전체(대표)'!$C$2:$J$420,3,FALSE)</f>
        <v>무농약농산물</v>
      </c>
      <c r="H1447" t="str">
        <f>VLOOKUP(F1447,'전체(대표)'!$C$2:$J$420,4,FALSE)</f>
        <v>한살림느티나무공동체</v>
      </c>
      <c r="I1447">
        <f>VLOOKUP(F1447,'전체(대표)'!$C$2:$J$420,5,FALSE)</f>
        <v>10</v>
      </c>
      <c r="J1447" t="str">
        <f>VLOOKUP(F1447,'전체(대표)'!$C$2:$J$420,6,FALSE)</f>
        <v xml:space="preserve">충청북도 괴산군 감물면 </v>
      </c>
      <c r="K1447" t="str">
        <f>VLOOKUP(F1447,'전체(대표)'!$C$2:$J$420,8,FALSE)</f>
        <v>2022-06-10</v>
      </c>
    </row>
    <row r="1448" spans="1:11" x14ac:dyDescent="0.4">
      <c r="A1448" t="s">
        <v>1743</v>
      </c>
      <c r="B1448" t="s">
        <v>175</v>
      </c>
      <c r="C1448">
        <v>1053</v>
      </c>
      <c r="D1448">
        <v>2340</v>
      </c>
      <c r="E1448" t="s">
        <v>1742</v>
      </c>
      <c r="F1448" t="s">
        <v>1742</v>
      </c>
      <c r="G1448" t="str">
        <f>VLOOKUP(F1448,'전체(대표)'!$C$2:$J$420,3,FALSE)</f>
        <v>무농약농산물</v>
      </c>
      <c r="H1448" t="str">
        <f>VLOOKUP(F1448,'전체(대표)'!$C$2:$J$420,4,FALSE)</f>
        <v>한살림느티나무공동체</v>
      </c>
      <c r="I1448">
        <f>VLOOKUP(F1448,'전체(대표)'!$C$2:$J$420,5,FALSE)</f>
        <v>10</v>
      </c>
      <c r="J1448" t="str">
        <f>VLOOKUP(F1448,'전체(대표)'!$C$2:$J$420,6,FALSE)</f>
        <v xml:space="preserve">충청북도 괴산군 감물면 </v>
      </c>
      <c r="K1448" t="str">
        <f>VLOOKUP(F1448,'전체(대표)'!$C$2:$J$420,8,FALSE)</f>
        <v>2022-06-10</v>
      </c>
    </row>
    <row r="1449" spans="1:11" x14ac:dyDescent="0.4">
      <c r="A1449" t="s">
        <v>1743</v>
      </c>
      <c r="B1449" t="s">
        <v>1332</v>
      </c>
      <c r="C1449">
        <v>33</v>
      </c>
      <c r="D1449">
        <v>6</v>
      </c>
      <c r="E1449" t="s">
        <v>1742</v>
      </c>
      <c r="F1449" t="s">
        <v>1742</v>
      </c>
      <c r="G1449" t="str">
        <f>VLOOKUP(F1449,'전체(대표)'!$C$2:$J$420,3,FALSE)</f>
        <v>무농약농산물</v>
      </c>
      <c r="H1449" t="str">
        <f>VLOOKUP(F1449,'전체(대표)'!$C$2:$J$420,4,FALSE)</f>
        <v>한살림느티나무공동체</v>
      </c>
      <c r="I1449">
        <f>VLOOKUP(F1449,'전체(대표)'!$C$2:$J$420,5,FALSE)</f>
        <v>10</v>
      </c>
      <c r="J1449" t="str">
        <f>VLOOKUP(F1449,'전체(대표)'!$C$2:$J$420,6,FALSE)</f>
        <v xml:space="preserve">충청북도 괴산군 감물면 </v>
      </c>
      <c r="K1449" t="str">
        <f>VLOOKUP(F1449,'전체(대표)'!$C$2:$J$420,8,FALSE)</f>
        <v>2022-06-10</v>
      </c>
    </row>
    <row r="1450" spans="1:11" x14ac:dyDescent="0.4">
      <c r="A1450" t="s">
        <v>1743</v>
      </c>
      <c r="B1450" t="s">
        <v>1374</v>
      </c>
      <c r="C1450">
        <v>33</v>
      </c>
      <c r="D1450">
        <v>10</v>
      </c>
      <c r="E1450" t="s">
        <v>1742</v>
      </c>
      <c r="F1450" t="s">
        <v>1742</v>
      </c>
      <c r="G1450" t="str">
        <f>VLOOKUP(F1450,'전체(대표)'!$C$2:$J$420,3,FALSE)</f>
        <v>무농약농산물</v>
      </c>
      <c r="H1450" t="str">
        <f>VLOOKUP(F1450,'전체(대표)'!$C$2:$J$420,4,FALSE)</f>
        <v>한살림느티나무공동체</v>
      </c>
      <c r="I1450">
        <f>VLOOKUP(F1450,'전체(대표)'!$C$2:$J$420,5,FALSE)</f>
        <v>10</v>
      </c>
      <c r="J1450" t="str">
        <f>VLOOKUP(F1450,'전체(대표)'!$C$2:$J$420,6,FALSE)</f>
        <v xml:space="preserve">충청북도 괴산군 감물면 </v>
      </c>
      <c r="K1450" t="str">
        <f>VLOOKUP(F1450,'전체(대표)'!$C$2:$J$420,8,FALSE)</f>
        <v>2022-06-10</v>
      </c>
    </row>
    <row r="1451" spans="1:11" x14ac:dyDescent="0.4">
      <c r="A1451" t="s">
        <v>1749</v>
      </c>
      <c r="B1451" t="s">
        <v>201</v>
      </c>
      <c r="C1451">
        <v>3520</v>
      </c>
      <c r="D1451">
        <v>7920</v>
      </c>
      <c r="E1451" t="s">
        <v>1742</v>
      </c>
      <c r="F1451" t="s">
        <v>1742</v>
      </c>
      <c r="G1451" t="str">
        <f>VLOOKUP(F1451,'전체(대표)'!$C$2:$J$420,3,FALSE)</f>
        <v>무농약농산물</v>
      </c>
      <c r="H1451" t="str">
        <f>VLOOKUP(F1451,'전체(대표)'!$C$2:$J$420,4,FALSE)</f>
        <v>한살림느티나무공동체</v>
      </c>
      <c r="I1451">
        <f>VLOOKUP(F1451,'전체(대표)'!$C$2:$J$420,5,FALSE)</f>
        <v>10</v>
      </c>
      <c r="J1451" t="str">
        <f>VLOOKUP(F1451,'전체(대표)'!$C$2:$J$420,6,FALSE)</f>
        <v xml:space="preserve">충청북도 괴산군 감물면 </v>
      </c>
      <c r="K1451" t="str">
        <f>VLOOKUP(F1451,'전체(대표)'!$C$2:$J$420,8,FALSE)</f>
        <v>2022-06-10</v>
      </c>
    </row>
    <row r="1452" spans="1:11" x14ac:dyDescent="0.4">
      <c r="A1452" t="s">
        <v>1749</v>
      </c>
      <c r="B1452" t="s">
        <v>1448</v>
      </c>
      <c r="C1452">
        <v>2684</v>
      </c>
      <c r="D1452">
        <v>1620</v>
      </c>
      <c r="E1452" t="s">
        <v>1742</v>
      </c>
      <c r="F1452" t="s">
        <v>1742</v>
      </c>
      <c r="G1452" t="str">
        <f>VLOOKUP(F1452,'전체(대표)'!$C$2:$J$420,3,FALSE)</f>
        <v>무농약농산물</v>
      </c>
      <c r="H1452" t="str">
        <f>VLOOKUP(F1452,'전체(대표)'!$C$2:$J$420,4,FALSE)</f>
        <v>한살림느티나무공동체</v>
      </c>
      <c r="I1452">
        <f>VLOOKUP(F1452,'전체(대표)'!$C$2:$J$420,5,FALSE)</f>
        <v>10</v>
      </c>
      <c r="J1452" t="str">
        <f>VLOOKUP(F1452,'전체(대표)'!$C$2:$J$420,6,FALSE)</f>
        <v xml:space="preserve">충청북도 괴산군 감물면 </v>
      </c>
      <c r="K1452" t="str">
        <f>VLOOKUP(F1452,'전체(대표)'!$C$2:$J$420,8,FALSE)</f>
        <v>2022-06-10</v>
      </c>
    </row>
    <row r="1453" spans="1:11" x14ac:dyDescent="0.4">
      <c r="A1453" t="s">
        <v>1749</v>
      </c>
      <c r="B1453" t="s">
        <v>170</v>
      </c>
      <c r="C1453">
        <v>1519</v>
      </c>
      <c r="D1453">
        <v>276</v>
      </c>
      <c r="E1453" t="s">
        <v>1742</v>
      </c>
      <c r="F1453" t="s">
        <v>1742</v>
      </c>
      <c r="G1453" t="str">
        <f>VLOOKUP(F1453,'전체(대표)'!$C$2:$J$420,3,FALSE)</f>
        <v>무농약농산물</v>
      </c>
      <c r="H1453" t="str">
        <f>VLOOKUP(F1453,'전체(대표)'!$C$2:$J$420,4,FALSE)</f>
        <v>한살림느티나무공동체</v>
      </c>
      <c r="I1453">
        <f>VLOOKUP(F1453,'전체(대표)'!$C$2:$J$420,5,FALSE)</f>
        <v>10</v>
      </c>
      <c r="J1453" t="str">
        <f>VLOOKUP(F1453,'전체(대표)'!$C$2:$J$420,6,FALSE)</f>
        <v xml:space="preserve">충청북도 괴산군 감물면 </v>
      </c>
      <c r="K1453" t="str">
        <f>VLOOKUP(F1453,'전체(대표)'!$C$2:$J$420,8,FALSE)</f>
        <v>2022-06-10</v>
      </c>
    </row>
    <row r="1454" spans="1:11" x14ac:dyDescent="0.4">
      <c r="A1454" t="s">
        <v>1749</v>
      </c>
      <c r="B1454" t="s">
        <v>1372</v>
      </c>
      <c r="C1454">
        <v>66</v>
      </c>
      <c r="D1454">
        <v>140</v>
      </c>
      <c r="E1454" t="s">
        <v>1742</v>
      </c>
      <c r="F1454" t="s">
        <v>1742</v>
      </c>
      <c r="G1454" t="str">
        <f>VLOOKUP(F1454,'전체(대표)'!$C$2:$J$420,3,FALSE)</f>
        <v>무농약농산물</v>
      </c>
      <c r="H1454" t="str">
        <f>VLOOKUP(F1454,'전체(대표)'!$C$2:$J$420,4,FALSE)</f>
        <v>한살림느티나무공동체</v>
      </c>
      <c r="I1454">
        <f>VLOOKUP(F1454,'전체(대표)'!$C$2:$J$420,5,FALSE)</f>
        <v>10</v>
      </c>
      <c r="J1454" t="str">
        <f>VLOOKUP(F1454,'전체(대표)'!$C$2:$J$420,6,FALSE)</f>
        <v xml:space="preserve">충청북도 괴산군 감물면 </v>
      </c>
      <c r="K1454" t="str">
        <f>VLOOKUP(F1454,'전체(대표)'!$C$2:$J$420,8,FALSE)</f>
        <v>2022-06-10</v>
      </c>
    </row>
    <row r="1455" spans="1:11" x14ac:dyDescent="0.4">
      <c r="A1455" t="s">
        <v>1749</v>
      </c>
      <c r="B1455" t="s">
        <v>228</v>
      </c>
      <c r="C1455">
        <v>2200</v>
      </c>
      <c r="D1455">
        <v>14800</v>
      </c>
      <c r="E1455" t="s">
        <v>1742</v>
      </c>
      <c r="F1455" t="s">
        <v>1742</v>
      </c>
      <c r="G1455" t="str">
        <f>VLOOKUP(F1455,'전체(대표)'!$C$2:$J$420,3,FALSE)</f>
        <v>무농약농산물</v>
      </c>
      <c r="H1455" t="str">
        <f>VLOOKUP(F1455,'전체(대표)'!$C$2:$J$420,4,FALSE)</f>
        <v>한살림느티나무공동체</v>
      </c>
      <c r="I1455">
        <f>VLOOKUP(F1455,'전체(대표)'!$C$2:$J$420,5,FALSE)</f>
        <v>10</v>
      </c>
      <c r="J1455" t="str">
        <f>VLOOKUP(F1455,'전체(대표)'!$C$2:$J$420,6,FALSE)</f>
        <v xml:space="preserve">충청북도 괴산군 감물면 </v>
      </c>
      <c r="K1455" t="str">
        <f>VLOOKUP(F1455,'전체(대표)'!$C$2:$J$420,8,FALSE)</f>
        <v>2022-06-10</v>
      </c>
    </row>
    <row r="1456" spans="1:11" x14ac:dyDescent="0.4">
      <c r="A1456" t="s">
        <v>1749</v>
      </c>
      <c r="B1456" t="s">
        <v>1341</v>
      </c>
      <c r="C1456">
        <v>5671</v>
      </c>
      <c r="D1456">
        <v>1026</v>
      </c>
      <c r="E1456" t="s">
        <v>1742</v>
      </c>
      <c r="F1456" t="s">
        <v>1742</v>
      </c>
      <c r="G1456" t="str">
        <f>VLOOKUP(F1456,'전체(대표)'!$C$2:$J$420,3,FALSE)</f>
        <v>무농약농산물</v>
      </c>
      <c r="H1456" t="str">
        <f>VLOOKUP(F1456,'전체(대표)'!$C$2:$J$420,4,FALSE)</f>
        <v>한살림느티나무공동체</v>
      </c>
      <c r="I1456">
        <f>VLOOKUP(F1456,'전체(대표)'!$C$2:$J$420,5,FALSE)</f>
        <v>10</v>
      </c>
      <c r="J1456" t="str">
        <f>VLOOKUP(F1456,'전체(대표)'!$C$2:$J$420,6,FALSE)</f>
        <v xml:space="preserve">충청북도 괴산군 감물면 </v>
      </c>
      <c r="K1456" t="str">
        <f>VLOOKUP(F1456,'전체(대표)'!$C$2:$J$420,8,FALSE)</f>
        <v>2022-06-10</v>
      </c>
    </row>
    <row r="1457" spans="1:11" x14ac:dyDescent="0.4">
      <c r="A1457" t="s">
        <v>1749</v>
      </c>
      <c r="B1457" t="s">
        <v>1389</v>
      </c>
      <c r="C1457">
        <v>1099</v>
      </c>
      <c r="D1457">
        <v>1650</v>
      </c>
      <c r="E1457" t="s">
        <v>1742</v>
      </c>
      <c r="F1457" t="s">
        <v>1742</v>
      </c>
      <c r="G1457" t="str">
        <f>VLOOKUP(F1457,'전체(대표)'!$C$2:$J$420,3,FALSE)</f>
        <v>무농약농산물</v>
      </c>
      <c r="H1457" t="str">
        <f>VLOOKUP(F1457,'전체(대표)'!$C$2:$J$420,4,FALSE)</f>
        <v>한살림느티나무공동체</v>
      </c>
      <c r="I1457">
        <f>VLOOKUP(F1457,'전체(대표)'!$C$2:$J$420,5,FALSE)</f>
        <v>10</v>
      </c>
      <c r="J1457" t="str">
        <f>VLOOKUP(F1457,'전체(대표)'!$C$2:$J$420,6,FALSE)</f>
        <v xml:space="preserve">충청북도 괴산군 감물면 </v>
      </c>
      <c r="K1457" t="str">
        <f>VLOOKUP(F1457,'전체(대표)'!$C$2:$J$420,8,FALSE)</f>
        <v>2022-06-10</v>
      </c>
    </row>
    <row r="1458" spans="1:11" x14ac:dyDescent="0.4">
      <c r="A1458" t="s">
        <v>1749</v>
      </c>
      <c r="B1458" t="s">
        <v>1256</v>
      </c>
      <c r="C1458">
        <v>1099</v>
      </c>
      <c r="D1458">
        <v>3300</v>
      </c>
      <c r="E1458" t="s">
        <v>1742</v>
      </c>
      <c r="F1458" t="s">
        <v>1742</v>
      </c>
      <c r="G1458" t="str">
        <f>VLOOKUP(F1458,'전체(대표)'!$C$2:$J$420,3,FALSE)</f>
        <v>무농약농산물</v>
      </c>
      <c r="H1458" t="str">
        <f>VLOOKUP(F1458,'전체(대표)'!$C$2:$J$420,4,FALSE)</f>
        <v>한살림느티나무공동체</v>
      </c>
      <c r="I1458">
        <f>VLOOKUP(F1458,'전체(대표)'!$C$2:$J$420,5,FALSE)</f>
        <v>10</v>
      </c>
      <c r="J1458" t="str">
        <f>VLOOKUP(F1458,'전체(대표)'!$C$2:$J$420,6,FALSE)</f>
        <v xml:space="preserve">충청북도 괴산군 감물면 </v>
      </c>
      <c r="K1458" t="str">
        <f>VLOOKUP(F1458,'전체(대표)'!$C$2:$J$420,8,FALSE)</f>
        <v>2022-06-10</v>
      </c>
    </row>
    <row r="1459" spans="1:11" x14ac:dyDescent="0.4">
      <c r="A1459" t="s">
        <v>1749</v>
      </c>
      <c r="B1459" t="s">
        <v>60</v>
      </c>
      <c r="C1459">
        <v>1320</v>
      </c>
      <c r="D1459">
        <v>2000</v>
      </c>
      <c r="E1459" t="s">
        <v>1742</v>
      </c>
      <c r="F1459" t="s">
        <v>1742</v>
      </c>
      <c r="G1459" t="str">
        <f>VLOOKUP(F1459,'전체(대표)'!$C$2:$J$420,3,FALSE)</f>
        <v>무농약농산물</v>
      </c>
      <c r="H1459" t="str">
        <f>VLOOKUP(F1459,'전체(대표)'!$C$2:$J$420,4,FALSE)</f>
        <v>한살림느티나무공동체</v>
      </c>
      <c r="I1459">
        <f>VLOOKUP(F1459,'전체(대표)'!$C$2:$J$420,5,FALSE)</f>
        <v>10</v>
      </c>
      <c r="J1459" t="str">
        <f>VLOOKUP(F1459,'전체(대표)'!$C$2:$J$420,6,FALSE)</f>
        <v xml:space="preserve">충청북도 괴산군 감물면 </v>
      </c>
      <c r="K1459" t="str">
        <f>VLOOKUP(F1459,'전체(대표)'!$C$2:$J$420,8,FALSE)</f>
        <v>2022-06-10</v>
      </c>
    </row>
    <row r="1460" spans="1:11" x14ac:dyDescent="0.4">
      <c r="A1460" t="s">
        <v>1749</v>
      </c>
      <c r="B1460" t="s">
        <v>1450</v>
      </c>
      <c r="C1460">
        <v>1591</v>
      </c>
      <c r="D1460">
        <v>480</v>
      </c>
      <c r="E1460" t="s">
        <v>1742</v>
      </c>
      <c r="F1460" t="s">
        <v>1742</v>
      </c>
      <c r="G1460" t="str">
        <f>VLOOKUP(F1460,'전체(대표)'!$C$2:$J$420,3,FALSE)</f>
        <v>무농약농산물</v>
      </c>
      <c r="H1460" t="str">
        <f>VLOOKUP(F1460,'전체(대표)'!$C$2:$J$420,4,FALSE)</f>
        <v>한살림느티나무공동체</v>
      </c>
      <c r="I1460">
        <f>VLOOKUP(F1460,'전체(대표)'!$C$2:$J$420,5,FALSE)</f>
        <v>10</v>
      </c>
      <c r="J1460" t="str">
        <f>VLOOKUP(F1460,'전체(대표)'!$C$2:$J$420,6,FALSE)</f>
        <v xml:space="preserve">충청북도 괴산군 감물면 </v>
      </c>
      <c r="K1460" t="str">
        <f>VLOOKUP(F1460,'전체(대표)'!$C$2:$J$420,8,FALSE)</f>
        <v>2022-06-10</v>
      </c>
    </row>
    <row r="1461" spans="1:11" x14ac:dyDescent="0.4">
      <c r="A1461" t="s">
        <v>1749</v>
      </c>
      <c r="B1461" t="s">
        <v>1374</v>
      </c>
      <c r="C1461">
        <v>2684</v>
      </c>
      <c r="D1461">
        <v>4000</v>
      </c>
      <c r="E1461" t="s">
        <v>1742</v>
      </c>
      <c r="F1461" t="s">
        <v>1742</v>
      </c>
      <c r="G1461" t="str">
        <f>VLOOKUP(F1461,'전체(대표)'!$C$2:$J$420,3,FALSE)</f>
        <v>무농약농산물</v>
      </c>
      <c r="H1461" t="str">
        <f>VLOOKUP(F1461,'전체(대표)'!$C$2:$J$420,4,FALSE)</f>
        <v>한살림느티나무공동체</v>
      </c>
      <c r="I1461">
        <f>VLOOKUP(F1461,'전체(대표)'!$C$2:$J$420,5,FALSE)</f>
        <v>10</v>
      </c>
      <c r="J1461" t="str">
        <f>VLOOKUP(F1461,'전체(대표)'!$C$2:$J$420,6,FALSE)</f>
        <v xml:space="preserve">충청북도 괴산군 감물면 </v>
      </c>
      <c r="K1461" t="str">
        <f>VLOOKUP(F1461,'전체(대표)'!$C$2:$J$420,8,FALSE)</f>
        <v>2022-06-10</v>
      </c>
    </row>
    <row r="1462" spans="1:11" x14ac:dyDescent="0.4">
      <c r="A1462" t="s">
        <v>1447</v>
      </c>
      <c r="B1462" t="s">
        <v>170</v>
      </c>
      <c r="C1462">
        <v>2650</v>
      </c>
      <c r="D1462">
        <v>516</v>
      </c>
      <c r="E1462" t="s">
        <v>1742</v>
      </c>
      <c r="F1462" t="s">
        <v>1742</v>
      </c>
      <c r="G1462" t="str">
        <f>VLOOKUP(F1462,'전체(대표)'!$C$2:$J$420,3,FALSE)</f>
        <v>무농약농산물</v>
      </c>
      <c r="H1462" t="str">
        <f>VLOOKUP(F1462,'전체(대표)'!$C$2:$J$420,4,FALSE)</f>
        <v>한살림느티나무공동체</v>
      </c>
      <c r="I1462">
        <f>VLOOKUP(F1462,'전체(대표)'!$C$2:$J$420,5,FALSE)</f>
        <v>10</v>
      </c>
      <c r="J1462" t="str">
        <f>VLOOKUP(F1462,'전체(대표)'!$C$2:$J$420,6,FALSE)</f>
        <v xml:space="preserve">충청북도 괴산군 감물면 </v>
      </c>
      <c r="K1462" t="str">
        <f>VLOOKUP(F1462,'전체(대표)'!$C$2:$J$420,8,FALSE)</f>
        <v>2022-06-10</v>
      </c>
    </row>
    <row r="1463" spans="1:11" x14ac:dyDescent="0.4">
      <c r="A1463" t="s">
        <v>1447</v>
      </c>
      <c r="B1463" t="s">
        <v>1750</v>
      </c>
      <c r="C1463">
        <v>2650</v>
      </c>
      <c r="D1463">
        <v>2000</v>
      </c>
      <c r="E1463" t="s">
        <v>1742</v>
      </c>
      <c r="F1463" t="s">
        <v>1742</v>
      </c>
      <c r="G1463" t="str">
        <f>VLOOKUP(F1463,'전체(대표)'!$C$2:$J$420,3,FALSE)</f>
        <v>무농약농산물</v>
      </c>
      <c r="H1463" t="str">
        <f>VLOOKUP(F1463,'전체(대표)'!$C$2:$J$420,4,FALSE)</f>
        <v>한살림느티나무공동체</v>
      </c>
      <c r="I1463">
        <f>VLOOKUP(F1463,'전체(대표)'!$C$2:$J$420,5,FALSE)</f>
        <v>10</v>
      </c>
      <c r="J1463" t="str">
        <f>VLOOKUP(F1463,'전체(대표)'!$C$2:$J$420,6,FALSE)</f>
        <v xml:space="preserve">충청북도 괴산군 감물면 </v>
      </c>
      <c r="K1463" t="str">
        <f>VLOOKUP(F1463,'전체(대표)'!$C$2:$J$420,8,FALSE)</f>
        <v>2022-06-10</v>
      </c>
    </row>
    <row r="1464" spans="1:11" x14ac:dyDescent="0.4">
      <c r="A1464" t="s">
        <v>1447</v>
      </c>
      <c r="B1464" t="s">
        <v>55</v>
      </c>
      <c r="C1464">
        <v>1700</v>
      </c>
      <c r="D1464">
        <v>1400</v>
      </c>
      <c r="E1464" t="s">
        <v>1742</v>
      </c>
      <c r="F1464" t="s">
        <v>1742</v>
      </c>
      <c r="G1464" t="str">
        <f>VLOOKUP(F1464,'전체(대표)'!$C$2:$J$420,3,FALSE)</f>
        <v>무농약농산물</v>
      </c>
      <c r="H1464" t="str">
        <f>VLOOKUP(F1464,'전체(대표)'!$C$2:$J$420,4,FALSE)</f>
        <v>한살림느티나무공동체</v>
      </c>
      <c r="I1464">
        <f>VLOOKUP(F1464,'전체(대표)'!$C$2:$J$420,5,FALSE)</f>
        <v>10</v>
      </c>
      <c r="J1464" t="str">
        <f>VLOOKUP(F1464,'전체(대표)'!$C$2:$J$420,6,FALSE)</f>
        <v xml:space="preserve">충청북도 괴산군 감물면 </v>
      </c>
      <c r="K1464" t="str">
        <f>VLOOKUP(F1464,'전체(대표)'!$C$2:$J$420,8,FALSE)</f>
        <v>2022-06-10</v>
      </c>
    </row>
    <row r="1465" spans="1:11" x14ac:dyDescent="0.4">
      <c r="A1465" t="s">
        <v>1447</v>
      </c>
      <c r="B1465" t="s">
        <v>60</v>
      </c>
      <c r="C1465">
        <v>2650</v>
      </c>
      <c r="D1465">
        <v>4300</v>
      </c>
      <c r="E1465" t="s">
        <v>1742</v>
      </c>
      <c r="F1465" t="s">
        <v>1742</v>
      </c>
      <c r="G1465" t="str">
        <f>VLOOKUP(F1465,'전체(대표)'!$C$2:$J$420,3,FALSE)</f>
        <v>무농약농산물</v>
      </c>
      <c r="H1465" t="str">
        <f>VLOOKUP(F1465,'전체(대표)'!$C$2:$J$420,4,FALSE)</f>
        <v>한살림느티나무공동체</v>
      </c>
      <c r="I1465">
        <f>VLOOKUP(F1465,'전체(대표)'!$C$2:$J$420,5,FALSE)</f>
        <v>10</v>
      </c>
      <c r="J1465" t="str">
        <f>VLOOKUP(F1465,'전체(대표)'!$C$2:$J$420,6,FALSE)</f>
        <v xml:space="preserve">충청북도 괴산군 감물면 </v>
      </c>
      <c r="K1465" t="str">
        <f>VLOOKUP(F1465,'전체(대표)'!$C$2:$J$420,8,FALSE)</f>
        <v>2022-06-10</v>
      </c>
    </row>
    <row r="1466" spans="1:11" x14ac:dyDescent="0.4">
      <c r="A1466" t="s">
        <v>1454</v>
      </c>
      <c r="B1466" t="s">
        <v>30</v>
      </c>
      <c r="C1466">
        <v>470</v>
      </c>
      <c r="D1466">
        <v>200</v>
      </c>
      <c r="E1466" t="s">
        <v>1742</v>
      </c>
      <c r="F1466" t="s">
        <v>1742</v>
      </c>
      <c r="G1466" t="str">
        <f>VLOOKUP(F1466,'전체(대표)'!$C$2:$J$420,3,FALSE)</f>
        <v>무농약농산물</v>
      </c>
      <c r="H1466" t="str">
        <f>VLOOKUP(F1466,'전체(대표)'!$C$2:$J$420,4,FALSE)</f>
        <v>한살림느티나무공동체</v>
      </c>
      <c r="I1466">
        <f>VLOOKUP(F1466,'전체(대표)'!$C$2:$J$420,5,FALSE)</f>
        <v>10</v>
      </c>
      <c r="J1466" t="str">
        <f>VLOOKUP(F1466,'전체(대표)'!$C$2:$J$420,6,FALSE)</f>
        <v xml:space="preserve">충청북도 괴산군 감물면 </v>
      </c>
      <c r="K1466" t="str">
        <f>VLOOKUP(F1466,'전체(대표)'!$C$2:$J$420,8,FALSE)</f>
        <v>2022-06-10</v>
      </c>
    </row>
    <row r="1467" spans="1:11" x14ac:dyDescent="0.4">
      <c r="A1467" t="s">
        <v>1454</v>
      </c>
      <c r="B1467" t="s">
        <v>30</v>
      </c>
      <c r="C1467">
        <v>1600</v>
      </c>
      <c r="D1467">
        <v>600</v>
      </c>
      <c r="E1467" t="s">
        <v>1742</v>
      </c>
      <c r="F1467" t="s">
        <v>1742</v>
      </c>
      <c r="G1467" t="str">
        <f>VLOOKUP(F1467,'전체(대표)'!$C$2:$J$420,3,FALSE)</f>
        <v>무농약농산물</v>
      </c>
      <c r="H1467" t="str">
        <f>VLOOKUP(F1467,'전체(대표)'!$C$2:$J$420,4,FALSE)</f>
        <v>한살림느티나무공동체</v>
      </c>
      <c r="I1467">
        <f>VLOOKUP(F1467,'전체(대표)'!$C$2:$J$420,5,FALSE)</f>
        <v>10</v>
      </c>
      <c r="J1467" t="str">
        <f>VLOOKUP(F1467,'전체(대표)'!$C$2:$J$420,6,FALSE)</f>
        <v xml:space="preserve">충청북도 괴산군 감물면 </v>
      </c>
      <c r="K1467" t="str">
        <f>VLOOKUP(F1467,'전체(대표)'!$C$2:$J$420,8,FALSE)</f>
        <v>2022-06-10</v>
      </c>
    </row>
    <row r="1468" spans="1:11" x14ac:dyDescent="0.4">
      <c r="A1468" t="s">
        <v>1455</v>
      </c>
      <c r="B1468" t="s">
        <v>13</v>
      </c>
      <c r="C1468">
        <v>3400</v>
      </c>
      <c r="D1468">
        <v>20600</v>
      </c>
      <c r="E1468" t="s">
        <v>1742</v>
      </c>
      <c r="F1468" t="s">
        <v>1742</v>
      </c>
      <c r="G1468" t="str">
        <f>VLOOKUP(F1468,'전체(대표)'!$C$2:$J$420,3,FALSE)</f>
        <v>무농약농산물</v>
      </c>
      <c r="H1468" t="str">
        <f>VLOOKUP(F1468,'전체(대표)'!$C$2:$J$420,4,FALSE)</f>
        <v>한살림느티나무공동체</v>
      </c>
      <c r="I1468">
        <f>VLOOKUP(F1468,'전체(대표)'!$C$2:$J$420,5,FALSE)</f>
        <v>10</v>
      </c>
      <c r="J1468" t="str">
        <f>VLOOKUP(F1468,'전체(대표)'!$C$2:$J$420,6,FALSE)</f>
        <v xml:space="preserve">충청북도 괴산군 감물면 </v>
      </c>
      <c r="K1468" t="str">
        <f>VLOOKUP(F1468,'전체(대표)'!$C$2:$J$420,8,FALSE)</f>
        <v>2022-06-10</v>
      </c>
    </row>
    <row r="1469" spans="1:11" x14ac:dyDescent="0.4">
      <c r="A1469" t="s">
        <v>1455</v>
      </c>
      <c r="B1469" t="s">
        <v>175</v>
      </c>
      <c r="C1469">
        <v>3400</v>
      </c>
      <c r="D1469">
        <v>20600</v>
      </c>
      <c r="E1469" t="s">
        <v>1742</v>
      </c>
      <c r="F1469" t="s">
        <v>1742</v>
      </c>
      <c r="G1469" t="str">
        <f>VLOOKUP(F1469,'전체(대표)'!$C$2:$J$420,3,FALSE)</f>
        <v>무농약농산물</v>
      </c>
      <c r="H1469" t="str">
        <f>VLOOKUP(F1469,'전체(대표)'!$C$2:$J$420,4,FALSE)</f>
        <v>한살림느티나무공동체</v>
      </c>
      <c r="I1469">
        <f>VLOOKUP(F1469,'전체(대표)'!$C$2:$J$420,5,FALSE)</f>
        <v>10</v>
      </c>
      <c r="J1469" t="str">
        <f>VLOOKUP(F1469,'전체(대표)'!$C$2:$J$420,6,FALSE)</f>
        <v xml:space="preserve">충청북도 괴산군 감물면 </v>
      </c>
      <c r="K1469" t="str">
        <f>VLOOKUP(F1469,'전체(대표)'!$C$2:$J$420,8,FALSE)</f>
        <v>2022-06-10</v>
      </c>
    </row>
    <row r="1470" spans="1:11" x14ac:dyDescent="0.4">
      <c r="A1470" t="s">
        <v>1457</v>
      </c>
      <c r="B1470" t="s">
        <v>201</v>
      </c>
      <c r="C1470">
        <v>3138</v>
      </c>
      <c r="D1470">
        <v>7600</v>
      </c>
      <c r="E1470" t="s">
        <v>1742</v>
      </c>
      <c r="F1470" t="s">
        <v>1742</v>
      </c>
      <c r="G1470" t="str">
        <f>VLOOKUP(F1470,'전체(대표)'!$C$2:$J$420,3,FALSE)</f>
        <v>무농약농산물</v>
      </c>
      <c r="H1470" t="str">
        <f>VLOOKUP(F1470,'전체(대표)'!$C$2:$J$420,4,FALSE)</f>
        <v>한살림느티나무공동체</v>
      </c>
      <c r="I1470">
        <f>VLOOKUP(F1470,'전체(대표)'!$C$2:$J$420,5,FALSE)</f>
        <v>10</v>
      </c>
      <c r="J1470" t="str">
        <f>VLOOKUP(F1470,'전체(대표)'!$C$2:$J$420,6,FALSE)</f>
        <v xml:space="preserve">충청북도 괴산군 감물면 </v>
      </c>
      <c r="K1470" t="str">
        <f>VLOOKUP(F1470,'전체(대표)'!$C$2:$J$420,8,FALSE)</f>
        <v>2022-06-10</v>
      </c>
    </row>
    <row r="1471" spans="1:11" x14ac:dyDescent="0.4">
      <c r="A1471" t="s">
        <v>1457</v>
      </c>
      <c r="B1471" t="s">
        <v>1448</v>
      </c>
      <c r="C1471">
        <v>3138</v>
      </c>
      <c r="D1471">
        <v>1900</v>
      </c>
      <c r="E1471" t="s">
        <v>1742</v>
      </c>
      <c r="F1471" t="s">
        <v>1742</v>
      </c>
      <c r="G1471" t="str">
        <f>VLOOKUP(F1471,'전체(대표)'!$C$2:$J$420,3,FALSE)</f>
        <v>무농약농산물</v>
      </c>
      <c r="H1471" t="str">
        <f>VLOOKUP(F1471,'전체(대표)'!$C$2:$J$420,4,FALSE)</f>
        <v>한살림느티나무공동체</v>
      </c>
      <c r="I1471">
        <f>VLOOKUP(F1471,'전체(대표)'!$C$2:$J$420,5,FALSE)</f>
        <v>10</v>
      </c>
      <c r="J1471" t="str">
        <f>VLOOKUP(F1471,'전체(대표)'!$C$2:$J$420,6,FALSE)</f>
        <v xml:space="preserve">충청북도 괴산군 감물면 </v>
      </c>
      <c r="K1471" t="str">
        <f>VLOOKUP(F1471,'전체(대표)'!$C$2:$J$420,8,FALSE)</f>
        <v>2022-06-10</v>
      </c>
    </row>
    <row r="1472" spans="1:11" x14ac:dyDescent="0.4">
      <c r="A1472" t="s">
        <v>1457</v>
      </c>
      <c r="B1472" t="s">
        <v>1341</v>
      </c>
      <c r="C1472">
        <v>3138</v>
      </c>
      <c r="D1472">
        <v>570</v>
      </c>
      <c r="E1472" t="s">
        <v>1742</v>
      </c>
      <c r="F1472" t="s">
        <v>1742</v>
      </c>
      <c r="G1472" t="str">
        <f>VLOOKUP(F1472,'전체(대표)'!$C$2:$J$420,3,FALSE)</f>
        <v>무농약농산물</v>
      </c>
      <c r="H1472" t="str">
        <f>VLOOKUP(F1472,'전체(대표)'!$C$2:$J$420,4,FALSE)</f>
        <v>한살림느티나무공동체</v>
      </c>
      <c r="I1472">
        <f>VLOOKUP(F1472,'전체(대표)'!$C$2:$J$420,5,FALSE)</f>
        <v>10</v>
      </c>
      <c r="J1472" t="str">
        <f>VLOOKUP(F1472,'전체(대표)'!$C$2:$J$420,6,FALSE)</f>
        <v xml:space="preserve">충청북도 괴산군 감물면 </v>
      </c>
      <c r="K1472" t="str">
        <f>VLOOKUP(F1472,'전체(대표)'!$C$2:$J$420,8,FALSE)</f>
        <v>2022-06-10</v>
      </c>
    </row>
    <row r="1473" spans="1:11" x14ac:dyDescent="0.4">
      <c r="A1473" t="s">
        <v>1751</v>
      </c>
      <c r="B1473" t="s">
        <v>446</v>
      </c>
      <c r="C1473">
        <v>999</v>
      </c>
      <c r="D1473">
        <v>80</v>
      </c>
      <c r="E1473" t="s">
        <v>1742</v>
      </c>
      <c r="F1473" t="s">
        <v>1742</v>
      </c>
      <c r="G1473" t="str">
        <f>VLOOKUP(F1473,'전체(대표)'!$C$2:$J$420,3,FALSE)</f>
        <v>무농약농산물</v>
      </c>
      <c r="H1473" t="str">
        <f>VLOOKUP(F1473,'전체(대표)'!$C$2:$J$420,4,FALSE)</f>
        <v>한살림느티나무공동체</v>
      </c>
      <c r="I1473">
        <f>VLOOKUP(F1473,'전체(대표)'!$C$2:$J$420,5,FALSE)</f>
        <v>10</v>
      </c>
      <c r="J1473" t="str">
        <f>VLOOKUP(F1473,'전체(대표)'!$C$2:$J$420,6,FALSE)</f>
        <v xml:space="preserve">충청북도 괴산군 감물면 </v>
      </c>
      <c r="K1473" t="str">
        <f>VLOOKUP(F1473,'전체(대표)'!$C$2:$J$420,8,FALSE)</f>
        <v>2022-06-10</v>
      </c>
    </row>
    <row r="1474" spans="1:11" x14ac:dyDescent="0.4">
      <c r="A1474" t="s">
        <v>1751</v>
      </c>
      <c r="B1474" t="s">
        <v>779</v>
      </c>
      <c r="C1474">
        <v>999</v>
      </c>
      <c r="D1474">
        <v>80</v>
      </c>
      <c r="E1474" t="s">
        <v>1742</v>
      </c>
      <c r="F1474" t="s">
        <v>1742</v>
      </c>
      <c r="G1474" t="str">
        <f>VLOOKUP(F1474,'전체(대표)'!$C$2:$J$420,3,FALSE)</f>
        <v>무농약농산물</v>
      </c>
      <c r="H1474" t="str">
        <f>VLOOKUP(F1474,'전체(대표)'!$C$2:$J$420,4,FALSE)</f>
        <v>한살림느티나무공동체</v>
      </c>
      <c r="I1474">
        <f>VLOOKUP(F1474,'전체(대표)'!$C$2:$J$420,5,FALSE)</f>
        <v>10</v>
      </c>
      <c r="J1474" t="str">
        <f>VLOOKUP(F1474,'전체(대표)'!$C$2:$J$420,6,FALSE)</f>
        <v xml:space="preserve">충청북도 괴산군 감물면 </v>
      </c>
      <c r="K1474" t="str">
        <f>VLOOKUP(F1474,'전체(대표)'!$C$2:$J$420,8,FALSE)</f>
        <v>2022-06-10</v>
      </c>
    </row>
    <row r="1475" spans="1:11" x14ac:dyDescent="0.4">
      <c r="A1475" t="s">
        <v>1751</v>
      </c>
      <c r="B1475" t="s">
        <v>547</v>
      </c>
      <c r="C1475">
        <v>1455</v>
      </c>
      <c r="D1475">
        <v>300</v>
      </c>
      <c r="E1475" t="s">
        <v>1742</v>
      </c>
      <c r="F1475" t="s">
        <v>1742</v>
      </c>
      <c r="G1475" t="str">
        <f>VLOOKUP(F1475,'전체(대표)'!$C$2:$J$420,3,FALSE)</f>
        <v>무농약농산물</v>
      </c>
      <c r="H1475" t="str">
        <f>VLOOKUP(F1475,'전체(대표)'!$C$2:$J$420,4,FALSE)</f>
        <v>한살림느티나무공동체</v>
      </c>
      <c r="I1475">
        <f>VLOOKUP(F1475,'전체(대표)'!$C$2:$J$420,5,FALSE)</f>
        <v>10</v>
      </c>
      <c r="J1475" t="str">
        <f>VLOOKUP(F1475,'전체(대표)'!$C$2:$J$420,6,FALSE)</f>
        <v xml:space="preserve">충청북도 괴산군 감물면 </v>
      </c>
      <c r="K1475" t="str">
        <f>VLOOKUP(F1475,'전체(대표)'!$C$2:$J$420,8,FALSE)</f>
        <v>2022-06-10</v>
      </c>
    </row>
    <row r="1476" spans="1:11" x14ac:dyDescent="0.4">
      <c r="A1476" t="s">
        <v>1460</v>
      </c>
      <c r="B1476" t="s">
        <v>1319</v>
      </c>
      <c r="C1476">
        <v>100</v>
      </c>
      <c r="D1476">
        <v>60</v>
      </c>
      <c r="E1476" t="s">
        <v>1742</v>
      </c>
      <c r="F1476" t="s">
        <v>1742</v>
      </c>
      <c r="G1476" t="str">
        <f>VLOOKUP(F1476,'전체(대표)'!$C$2:$J$420,3,FALSE)</f>
        <v>무농약농산물</v>
      </c>
      <c r="H1476" t="str">
        <f>VLOOKUP(F1476,'전체(대표)'!$C$2:$J$420,4,FALSE)</f>
        <v>한살림느티나무공동체</v>
      </c>
      <c r="I1476">
        <f>VLOOKUP(F1476,'전체(대표)'!$C$2:$J$420,5,FALSE)</f>
        <v>10</v>
      </c>
      <c r="J1476" t="str">
        <f>VLOOKUP(F1476,'전체(대표)'!$C$2:$J$420,6,FALSE)</f>
        <v xml:space="preserve">충청북도 괴산군 감물면 </v>
      </c>
      <c r="K1476" t="str">
        <f>VLOOKUP(F1476,'전체(대표)'!$C$2:$J$420,8,FALSE)</f>
        <v>2022-06-10</v>
      </c>
    </row>
    <row r="1477" spans="1:11" x14ac:dyDescent="0.4">
      <c r="A1477" t="s">
        <v>1460</v>
      </c>
      <c r="B1477" t="s">
        <v>201</v>
      </c>
      <c r="C1477">
        <v>4681</v>
      </c>
      <c r="D1477">
        <v>12800</v>
      </c>
      <c r="E1477" t="s">
        <v>1742</v>
      </c>
      <c r="F1477" t="s">
        <v>1742</v>
      </c>
      <c r="G1477" t="str">
        <f>VLOOKUP(F1477,'전체(대표)'!$C$2:$J$420,3,FALSE)</f>
        <v>무농약농산물</v>
      </c>
      <c r="H1477" t="str">
        <f>VLOOKUP(F1477,'전체(대표)'!$C$2:$J$420,4,FALSE)</f>
        <v>한살림느티나무공동체</v>
      </c>
      <c r="I1477">
        <f>VLOOKUP(F1477,'전체(대표)'!$C$2:$J$420,5,FALSE)</f>
        <v>10</v>
      </c>
      <c r="J1477" t="str">
        <f>VLOOKUP(F1477,'전체(대표)'!$C$2:$J$420,6,FALSE)</f>
        <v xml:space="preserve">충청북도 괴산군 감물면 </v>
      </c>
      <c r="K1477" t="str">
        <f>VLOOKUP(F1477,'전체(대표)'!$C$2:$J$420,8,FALSE)</f>
        <v>2022-06-10</v>
      </c>
    </row>
    <row r="1478" spans="1:11" x14ac:dyDescent="0.4">
      <c r="A1478" t="s">
        <v>1460</v>
      </c>
      <c r="B1478" t="s">
        <v>1448</v>
      </c>
      <c r="C1478">
        <v>1527</v>
      </c>
      <c r="D1478">
        <v>920</v>
      </c>
      <c r="E1478" t="s">
        <v>1742</v>
      </c>
      <c r="F1478" t="s">
        <v>1742</v>
      </c>
      <c r="G1478" t="str">
        <f>VLOOKUP(F1478,'전체(대표)'!$C$2:$J$420,3,FALSE)</f>
        <v>무농약농산물</v>
      </c>
      <c r="H1478" t="str">
        <f>VLOOKUP(F1478,'전체(대표)'!$C$2:$J$420,4,FALSE)</f>
        <v>한살림느티나무공동체</v>
      </c>
      <c r="I1478">
        <f>VLOOKUP(F1478,'전체(대표)'!$C$2:$J$420,5,FALSE)</f>
        <v>10</v>
      </c>
      <c r="J1478" t="str">
        <f>VLOOKUP(F1478,'전체(대표)'!$C$2:$J$420,6,FALSE)</f>
        <v xml:space="preserve">충청북도 괴산군 감물면 </v>
      </c>
      <c r="K1478" t="str">
        <f>VLOOKUP(F1478,'전체(대표)'!$C$2:$J$420,8,FALSE)</f>
        <v>2022-06-10</v>
      </c>
    </row>
    <row r="1479" spans="1:11" x14ac:dyDescent="0.4">
      <c r="A1479" t="s">
        <v>1460</v>
      </c>
      <c r="B1479" t="s">
        <v>170</v>
      </c>
      <c r="C1479">
        <v>150</v>
      </c>
      <c r="D1479">
        <v>20</v>
      </c>
      <c r="E1479" t="s">
        <v>1742</v>
      </c>
      <c r="F1479" t="s">
        <v>1742</v>
      </c>
      <c r="G1479" t="str">
        <f>VLOOKUP(F1479,'전체(대표)'!$C$2:$J$420,3,FALSE)</f>
        <v>무농약농산물</v>
      </c>
      <c r="H1479" t="str">
        <f>VLOOKUP(F1479,'전체(대표)'!$C$2:$J$420,4,FALSE)</f>
        <v>한살림느티나무공동체</v>
      </c>
      <c r="I1479">
        <f>VLOOKUP(F1479,'전체(대표)'!$C$2:$J$420,5,FALSE)</f>
        <v>10</v>
      </c>
      <c r="J1479" t="str">
        <f>VLOOKUP(F1479,'전체(대표)'!$C$2:$J$420,6,FALSE)</f>
        <v xml:space="preserve">충청북도 괴산군 감물면 </v>
      </c>
      <c r="K1479" t="str">
        <f>VLOOKUP(F1479,'전체(대표)'!$C$2:$J$420,8,FALSE)</f>
        <v>2022-06-10</v>
      </c>
    </row>
    <row r="1480" spans="1:11" x14ac:dyDescent="0.4">
      <c r="A1480" t="s">
        <v>1460</v>
      </c>
      <c r="B1480" t="s">
        <v>1752</v>
      </c>
      <c r="C1480">
        <v>1550</v>
      </c>
      <c r="D1480">
        <v>118</v>
      </c>
      <c r="E1480" t="s">
        <v>1742</v>
      </c>
      <c r="F1480" t="s">
        <v>1742</v>
      </c>
      <c r="G1480" t="str">
        <f>VLOOKUP(F1480,'전체(대표)'!$C$2:$J$420,3,FALSE)</f>
        <v>무농약농산물</v>
      </c>
      <c r="H1480" t="str">
        <f>VLOOKUP(F1480,'전체(대표)'!$C$2:$J$420,4,FALSE)</f>
        <v>한살림느티나무공동체</v>
      </c>
      <c r="I1480">
        <f>VLOOKUP(F1480,'전체(대표)'!$C$2:$J$420,5,FALSE)</f>
        <v>10</v>
      </c>
      <c r="J1480" t="str">
        <f>VLOOKUP(F1480,'전체(대표)'!$C$2:$J$420,6,FALSE)</f>
        <v xml:space="preserve">충청북도 괴산군 감물면 </v>
      </c>
      <c r="K1480" t="str">
        <f>VLOOKUP(F1480,'전체(대표)'!$C$2:$J$420,8,FALSE)</f>
        <v>2022-06-10</v>
      </c>
    </row>
    <row r="1481" spans="1:11" x14ac:dyDescent="0.4">
      <c r="A1481" t="s">
        <v>1460</v>
      </c>
      <c r="B1481" t="s">
        <v>361</v>
      </c>
      <c r="C1481">
        <v>3077</v>
      </c>
      <c r="D1481">
        <v>558</v>
      </c>
      <c r="E1481" t="s">
        <v>1742</v>
      </c>
      <c r="F1481" t="s">
        <v>1742</v>
      </c>
      <c r="G1481" t="str">
        <f>VLOOKUP(F1481,'전체(대표)'!$C$2:$J$420,3,FALSE)</f>
        <v>무농약농산물</v>
      </c>
      <c r="H1481" t="str">
        <f>VLOOKUP(F1481,'전체(대표)'!$C$2:$J$420,4,FALSE)</f>
        <v>한살림느티나무공동체</v>
      </c>
      <c r="I1481">
        <f>VLOOKUP(F1481,'전체(대표)'!$C$2:$J$420,5,FALSE)</f>
        <v>10</v>
      </c>
      <c r="J1481" t="str">
        <f>VLOOKUP(F1481,'전체(대표)'!$C$2:$J$420,6,FALSE)</f>
        <v xml:space="preserve">충청북도 괴산군 감물면 </v>
      </c>
      <c r="K1481" t="str">
        <f>VLOOKUP(F1481,'전체(대표)'!$C$2:$J$420,8,FALSE)</f>
        <v>2022-06-10</v>
      </c>
    </row>
    <row r="1482" spans="1:11" x14ac:dyDescent="0.4">
      <c r="A1482" t="s">
        <v>1460</v>
      </c>
      <c r="B1482" t="s">
        <v>446</v>
      </c>
      <c r="C1482">
        <v>1051</v>
      </c>
      <c r="D1482">
        <v>106</v>
      </c>
      <c r="E1482" t="s">
        <v>1742</v>
      </c>
      <c r="F1482" t="s">
        <v>1742</v>
      </c>
      <c r="G1482" t="str">
        <f>VLOOKUP(F1482,'전체(대표)'!$C$2:$J$420,3,FALSE)</f>
        <v>무농약농산물</v>
      </c>
      <c r="H1482" t="str">
        <f>VLOOKUP(F1482,'전체(대표)'!$C$2:$J$420,4,FALSE)</f>
        <v>한살림느티나무공동체</v>
      </c>
      <c r="I1482">
        <f>VLOOKUP(F1482,'전체(대표)'!$C$2:$J$420,5,FALSE)</f>
        <v>10</v>
      </c>
      <c r="J1482" t="str">
        <f>VLOOKUP(F1482,'전체(대표)'!$C$2:$J$420,6,FALSE)</f>
        <v xml:space="preserve">충청북도 괴산군 감물면 </v>
      </c>
      <c r="K1482" t="str">
        <f>VLOOKUP(F1482,'전체(대표)'!$C$2:$J$420,8,FALSE)</f>
        <v>2022-06-10</v>
      </c>
    </row>
    <row r="1483" spans="1:11" x14ac:dyDescent="0.4">
      <c r="A1483" t="s">
        <v>1460</v>
      </c>
      <c r="B1483" t="s">
        <v>1461</v>
      </c>
      <c r="C1483">
        <v>66</v>
      </c>
      <c r="D1483">
        <v>25</v>
      </c>
      <c r="E1483" t="s">
        <v>1742</v>
      </c>
      <c r="F1483" t="s">
        <v>1742</v>
      </c>
      <c r="G1483" t="str">
        <f>VLOOKUP(F1483,'전체(대표)'!$C$2:$J$420,3,FALSE)</f>
        <v>무농약농산물</v>
      </c>
      <c r="H1483" t="str">
        <f>VLOOKUP(F1483,'전체(대표)'!$C$2:$J$420,4,FALSE)</f>
        <v>한살림느티나무공동체</v>
      </c>
      <c r="I1483">
        <f>VLOOKUP(F1483,'전체(대표)'!$C$2:$J$420,5,FALSE)</f>
        <v>10</v>
      </c>
      <c r="J1483" t="str">
        <f>VLOOKUP(F1483,'전체(대표)'!$C$2:$J$420,6,FALSE)</f>
        <v xml:space="preserve">충청북도 괴산군 감물면 </v>
      </c>
      <c r="K1483" t="str">
        <f>VLOOKUP(F1483,'전체(대표)'!$C$2:$J$420,8,FALSE)</f>
        <v>2022-06-10</v>
      </c>
    </row>
    <row r="1484" spans="1:11" x14ac:dyDescent="0.4">
      <c r="A1484" t="s">
        <v>1460</v>
      </c>
      <c r="B1484" t="s">
        <v>228</v>
      </c>
      <c r="C1484">
        <v>1742</v>
      </c>
      <c r="D1484">
        <v>14200</v>
      </c>
      <c r="E1484" t="s">
        <v>1742</v>
      </c>
      <c r="F1484" t="s">
        <v>1742</v>
      </c>
      <c r="G1484" t="str">
        <f>VLOOKUP(F1484,'전체(대표)'!$C$2:$J$420,3,FALSE)</f>
        <v>무농약농산물</v>
      </c>
      <c r="H1484" t="str">
        <f>VLOOKUP(F1484,'전체(대표)'!$C$2:$J$420,4,FALSE)</f>
        <v>한살림느티나무공동체</v>
      </c>
      <c r="I1484">
        <f>VLOOKUP(F1484,'전체(대표)'!$C$2:$J$420,5,FALSE)</f>
        <v>10</v>
      </c>
      <c r="J1484" t="str">
        <f>VLOOKUP(F1484,'전체(대표)'!$C$2:$J$420,6,FALSE)</f>
        <v xml:space="preserve">충청북도 괴산군 감물면 </v>
      </c>
      <c r="K1484" t="str">
        <f>VLOOKUP(F1484,'전체(대표)'!$C$2:$J$420,8,FALSE)</f>
        <v>2022-06-10</v>
      </c>
    </row>
    <row r="1485" spans="1:11" x14ac:dyDescent="0.4">
      <c r="A1485" t="s">
        <v>1460</v>
      </c>
      <c r="B1485" t="s">
        <v>307</v>
      </c>
      <c r="C1485">
        <v>1527</v>
      </c>
      <c r="D1485">
        <v>308</v>
      </c>
      <c r="E1485" t="s">
        <v>1742</v>
      </c>
      <c r="F1485" t="s">
        <v>1742</v>
      </c>
      <c r="G1485" t="str">
        <f>VLOOKUP(F1485,'전체(대표)'!$C$2:$J$420,3,FALSE)</f>
        <v>무농약농산물</v>
      </c>
      <c r="H1485" t="str">
        <f>VLOOKUP(F1485,'전체(대표)'!$C$2:$J$420,4,FALSE)</f>
        <v>한살림느티나무공동체</v>
      </c>
      <c r="I1485">
        <f>VLOOKUP(F1485,'전체(대표)'!$C$2:$J$420,5,FALSE)</f>
        <v>10</v>
      </c>
      <c r="J1485" t="str">
        <f>VLOOKUP(F1485,'전체(대표)'!$C$2:$J$420,6,FALSE)</f>
        <v xml:space="preserve">충청북도 괴산군 감물면 </v>
      </c>
      <c r="K1485" t="str">
        <f>VLOOKUP(F1485,'전체(대표)'!$C$2:$J$420,8,FALSE)</f>
        <v>2022-06-10</v>
      </c>
    </row>
    <row r="1486" spans="1:11" x14ac:dyDescent="0.4">
      <c r="A1486" t="s">
        <v>1460</v>
      </c>
      <c r="B1486" t="s">
        <v>1341</v>
      </c>
      <c r="C1486">
        <v>1914</v>
      </c>
      <c r="D1486">
        <v>200</v>
      </c>
      <c r="E1486" t="s">
        <v>1742</v>
      </c>
      <c r="F1486" t="s">
        <v>1742</v>
      </c>
      <c r="G1486" t="str">
        <f>VLOOKUP(F1486,'전체(대표)'!$C$2:$J$420,3,FALSE)</f>
        <v>무농약농산물</v>
      </c>
      <c r="H1486" t="str">
        <f>VLOOKUP(F1486,'전체(대표)'!$C$2:$J$420,4,FALSE)</f>
        <v>한살림느티나무공동체</v>
      </c>
      <c r="I1486">
        <f>VLOOKUP(F1486,'전체(대표)'!$C$2:$J$420,5,FALSE)</f>
        <v>10</v>
      </c>
      <c r="J1486" t="str">
        <f>VLOOKUP(F1486,'전체(대표)'!$C$2:$J$420,6,FALSE)</f>
        <v xml:space="preserve">충청북도 괴산군 감물면 </v>
      </c>
      <c r="K1486" t="str">
        <f>VLOOKUP(F1486,'전체(대표)'!$C$2:$J$420,8,FALSE)</f>
        <v>2022-06-10</v>
      </c>
    </row>
    <row r="1487" spans="1:11" x14ac:dyDescent="0.4">
      <c r="A1487" t="s">
        <v>1460</v>
      </c>
      <c r="B1487" t="s">
        <v>779</v>
      </c>
      <c r="C1487">
        <v>2939</v>
      </c>
      <c r="D1487">
        <v>445</v>
      </c>
      <c r="E1487" t="s">
        <v>1742</v>
      </c>
      <c r="F1487" t="s">
        <v>1742</v>
      </c>
      <c r="G1487" t="str">
        <f>VLOOKUP(F1487,'전체(대표)'!$C$2:$J$420,3,FALSE)</f>
        <v>무농약농산물</v>
      </c>
      <c r="H1487" t="str">
        <f>VLOOKUP(F1487,'전체(대표)'!$C$2:$J$420,4,FALSE)</f>
        <v>한살림느티나무공동체</v>
      </c>
      <c r="I1487">
        <f>VLOOKUP(F1487,'전체(대표)'!$C$2:$J$420,5,FALSE)</f>
        <v>10</v>
      </c>
      <c r="J1487" t="str">
        <f>VLOOKUP(F1487,'전체(대표)'!$C$2:$J$420,6,FALSE)</f>
        <v xml:space="preserve">충청북도 괴산군 감물면 </v>
      </c>
      <c r="K1487" t="str">
        <f>VLOOKUP(F1487,'전체(대표)'!$C$2:$J$420,8,FALSE)</f>
        <v>2022-06-10</v>
      </c>
    </row>
    <row r="1488" spans="1:11" x14ac:dyDescent="0.4">
      <c r="A1488" t="s">
        <v>1460</v>
      </c>
      <c r="B1488" t="s">
        <v>1351</v>
      </c>
      <c r="C1488">
        <v>1051</v>
      </c>
      <c r="D1488">
        <v>192</v>
      </c>
      <c r="E1488" t="s">
        <v>1742</v>
      </c>
      <c r="F1488" t="s">
        <v>1742</v>
      </c>
      <c r="G1488" t="str">
        <f>VLOOKUP(F1488,'전체(대표)'!$C$2:$J$420,3,FALSE)</f>
        <v>무농약농산물</v>
      </c>
      <c r="H1488" t="str">
        <f>VLOOKUP(F1488,'전체(대표)'!$C$2:$J$420,4,FALSE)</f>
        <v>한살림느티나무공동체</v>
      </c>
      <c r="I1488">
        <f>VLOOKUP(F1488,'전체(대표)'!$C$2:$J$420,5,FALSE)</f>
        <v>10</v>
      </c>
      <c r="J1488" t="str">
        <f>VLOOKUP(F1488,'전체(대표)'!$C$2:$J$420,6,FALSE)</f>
        <v xml:space="preserve">충청북도 괴산군 감물면 </v>
      </c>
      <c r="K1488" t="str">
        <f>VLOOKUP(F1488,'전체(대표)'!$C$2:$J$420,8,FALSE)</f>
        <v>2022-06-10</v>
      </c>
    </row>
    <row r="1489" spans="1:11" x14ac:dyDescent="0.4">
      <c r="A1489" t="s">
        <v>1460</v>
      </c>
      <c r="B1489" t="s">
        <v>1256</v>
      </c>
      <c r="C1489">
        <v>2939</v>
      </c>
      <c r="D1489">
        <v>8900</v>
      </c>
      <c r="E1489" t="s">
        <v>1742</v>
      </c>
      <c r="F1489" t="s">
        <v>1742</v>
      </c>
      <c r="G1489" t="str">
        <f>VLOOKUP(F1489,'전체(대표)'!$C$2:$J$420,3,FALSE)</f>
        <v>무농약농산물</v>
      </c>
      <c r="H1489" t="str">
        <f>VLOOKUP(F1489,'전체(대표)'!$C$2:$J$420,4,FALSE)</f>
        <v>한살림느티나무공동체</v>
      </c>
      <c r="I1489">
        <f>VLOOKUP(F1489,'전체(대표)'!$C$2:$J$420,5,FALSE)</f>
        <v>10</v>
      </c>
      <c r="J1489" t="str">
        <f>VLOOKUP(F1489,'전체(대표)'!$C$2:$J$420,6,FALSE)</f>
        <v xml:space="preserve">충청북도 괴산군 감물면 </v>
      </c>
      <c r="K1489" t="str">
        <f>VLOOKUP(F1489,'전체(대표)'!$C$2:$J$420,8,FALSE)</f>
        <v>2022-06-10</v>
      </c>
    </row>
    <row r="1490" spans="1:11" x14ac:dyDescent="0.4">
      <c r="A1490" t="s">
        <v>1460</v>
      </c>
      <c r="B1490" t="s">
        <v>1450</v>
      </c>
      <c r="C1490">
        <v>1914</v>
      </c>
      <c r="D1490">
        <v>580</v>
      </c>
      <c r="E1490" t="s">
        <v>1742</v>
      </c>
      <c r="F1490" t="s">
        <v>1742</v>
      </c>
      <c r="G1490" t="str">
        <f>VLOOKUP(F1490,'전체(대표)'!$C$2:$J$420,3,FALSE)</f>
        <v>무농약농산물</v>
      </c>
      <c r="H1490" t="str">
        <f>VLOOKUP(F1490,'전체(대표)'!$C$2:$J$420,4,FALSE)</f>
        <v>한살림느티나무공동체</v>
      </c>
      <c r="I1490">
        <f>VLOOKUP(F1490,'전체(대표)'!$C$2:$J$420,5,FALSE)</f>
        <v>10</v>
      </c>
      <c r="J1490" t="str">
        <f>VLOOKUP(F1490,'전체(대표)'!$C$2:$J$420,6,FALSE)</f>
        <v xml:space="preserve">충청북도 괴산군 감물면 </v>
      </c>
      <c r="K1490" t="str">
        <f>VLOOKUP(F1490,'전체(대표)'!$C$2:$J$420,8,FALSE)</f>
        <v>2022-06-10</v>
      </c>
    </row>
    <row r="1491" spans="1:11" x14ac:dyDescent="0.4">
      <c r="A1491" t="s">
        <v>1460</v>
      </c>
      <c r="B1491" t="s">
        <v>547</v>
      </c>
      <c r="C1491">
        <v>2914</v>
      </c>
      <c r="D1491">
        <v>257</v>
      </c>
      <c r="E1491" t="s">
        <v>1742</v>
      </c>
      <c r="F1491" t="s">
        <v>1742</v>
      </c>
      <c r="G1491" t="str">
        <f>VLOOKUP(F1491,'전체(대표)'!$C$2:$J$420,3,FALSE)</f>
        <v>무농약농산물</v>
      </c>
      <c r="H1491" t="str">
        <f>VLOOKUP(F1491,'전체(대표)'!$C$2:$J$420,4,FALSE)</f>
        <v>한살림느티나무공동체</v>
      </c>
      <c r="I1491">
        <f>VLOOKUP(F1491,'전체(대표)'!$C$2:$J$420,5,FALSE)</f>
        <v>10</v>
      </c>
      <c r="J1491" t="str">
        <f>VLOOKUP(F1491,'전체(대표)'!$C$2:$J$420,6,FALSE)</f>
        <v xml:space="preserve">충청북도 괴산군 감물면 </v>
      </c>
      <c r="K1491" t="str">
        <f>VLOOKUP(F1491,'전체(대표)'!$C$2:$J$420,8,FALSE)</f>
        <v>2022-06-10</v>
      </c>
    </row>
    <row r="1492" spans="1:11" x14ac:dyDescent="0.4">
      <c r="A1492" t="s">
        <v>1460</v>
      </c>
      <c r="B1492" t="s">
        <v>1332</v>
      </c>
      <c r="C1492">
        <v>2578</v>
      </c>
      <c r="D1492">
        <v>468</v>
      </c>
      <c r="E1492" t="s">
        <v>1742</v>
      </c>
      <c r="F1492" t="s">
        <v>1742</v>
      </c>
      <c r="G1492" t="str">
        <f>VLOOKUP(F1492,'전체(대표)'!$C$2:$J$420,3,FALSE)</f>
        <v>무농약농산물</v>
      </c>
      <c r="H1492" t="str">
        <f>VLOOKUP(F1492,'전체(대표)'!$C$2:$J$420,4,FALSE)</f>
        <v>한살림느티나무공동체</v>
      </c>
      <c r="I1492">
        <f>VLOOKUP(F1492,'전체(대표)'!$C$2:$J$420,5,FALSE)</f>
        <v>10</v>
      </c>
      <c r="J1492" t="str">
        <f>VLOOKUP(F1492,'전체(대표)'!$C$2:$J$420,6,FALSE)</f>
        <v xml:space="preserve">충청북도 괴산군 감물면 </v>
      </c>
      <c r="K1492" t="str">
        <f>VLOOKUP(F1492,'전체(대표)'!$C$2:$J$420,8,FALSE)</f>
        <v>2022-06-10</v>
      </c>
    </row>
    <row r="1493" spans="1:11" x14ac:dyDescent="0.4">
      <c r="A1493" t="s">
        <v>1460</v>
      </c>
      <c r="B1493" t="s">
        <v>1332</v>
      </c>
      <c r="C1493">
        <v>1914</v>
      </c>
      <c r="D1493">
        <v>348</v>
      </c>
      <c r="E1493" t="s">
        <v>1742</v>
      </c>
      <c r="F1493" t="s">
        <v>1742</v>
      </c>
      <c r="G1493" t="str">
        <f>VLOOKUP(F1493,'전체(대표)'!$C$2:$J$420,3,FALSE)</f>
        <v>무농약농산물</v>
      </c>
      <c r="H1493" t="str">
        <f>VLOOKUP(F1493,'전체(대표)'!$C$2:$J$420,4,FALSE)</f>
        <v>한살림느티나무공동체</v>
      </c>
      <c r="I1493">
        <f>VLOOKUP(F1493,'전체(대표)'!$C$2:$J$420,5,FALSE)</f>
        <v>10</v>
      </c>
      <c r="J1493" t="str">
        <f>VLOOKUP(F1493,'전체(대표)'!$C$2:$J$420,6,FALSE)</f>
        <v xml:space="preserve">충청북도 괴산군 감물면 </v>
      </c>
      <c r="K1493" t="str">
        <f>VLOOKUP(F1493,'전체(대표)'!$C$2:$J$420,8,FALSE)</f>
        <v>2022-06-10</v>
      </c>
    </row>
    <row r="1494" spans="1:11" x14ac:dyDescent="0.4">
      <c r="A1494" t="s">
        <v>1460</v>
      </c>
      <c r="B1494" t="s">
        <v>1374</v>
      </c>
      <c r="C1494">
        <v>150</v>
      </c>
      <c r="D1494">
        <v>50</v>
      </c>
      <c r="E1494" t="s">
        <v>1742</v>
      </c>
      <c r="F1494" t="s">
        <v>1742</v>
      </c>
      <c r="G1494" t="str">
        <f>VLOOKUP(F1494,'전체(대표)'!$C$2:$J$420,3,FALSE)</f>
        <v>무농약농산물</v>
      </c>
      <c r="H1494" t="str">
        <f>VLOOKUP(F1494,'전체(대표)'!$C$2:$J$420,4,FALSE)</f>
        <v>한살림느티나무공동체</v>
      </c>
      <c r="I1494">
        <f>VLOOKUP(F1494,'전체(대표)'!$C$2:$J$420,5,FALSE)</f>
        <v>10</v>
      </c>
      <c r="J1494" t="str">
        <f>VLOOKUP(F1494,'전체(대표)'!$C$2:$J$420,6,FALSE)</f>
        <v xml:space="preserve">충청북도 괴산군 감물면 </v>
      </c>
      <c r="K1494" t="str">
        <f>VLOOKUP(F1494,'전체(대표)'!$C$2:$J$420,8,FALSE)</f>
        <v>2022-06-10</v>
      </c>
    </row>
    <row r="1495" spans="1:11" x14ac:dyDescent="0.4">
      <c r="A1495" t="s">
        <v>1460</v>
      </c>
      <c r="B1495" t="s">
        <v>1374</v>
      </c>
      <c r="C1495">
        <v>1550</v>
      </c>
      <c r="D1495">
        <v>470</v>
      </c>
      <c r="E1495" t="s">
        <v>1742</v>
      </c>
      <c r="F1495" t="s">
        <v>1742</v>
      </c>
      <c r="G1495" t="str">
        <f>VLOOKUP(F1495,'전체(대표)'!$C$2:$J$420,3,FALSE)</f>
        <v>무농약농산물</v>
      </c>
      <c r="H1495" t="str">
        <f>VLOOKUP(F1495,'전체(대표)'!$C$2:$J$420,4,FALSE)</f>
        <v>한살림느티나무공동체</v>
      </c>
      <c r="I1495">
        <f>VLOOKUP(F1495,'전체(대표)'!$C$2:$J$420,5,FALSE)</f>
        <v>10</v>
      </c>
      <c r="J1495" t="str">
        <f>VLOOKUP(F1495,'전체(대표)'!$C$2:$J$420,6,FALSE)</f>
        <v xml:space="preserve">충청북도 괴산군 감물면 </v>
      </c>
      <c r="K1495" t="str">
        <f>VLOOKUP(F1495,'전체(대표)'!$C$2:$J$420,8,FALSE)</f>
        <v>2022-06-10</v>
      </c>
    </row>
    <row r="1496" spans="1:11" x14ac:dyDescent="0.4">
      <c r="A1496" t="s">
        <v>211</v>
      </c>
      <c r="B1496" t="s">
        <v>285</v>
      </c>
      <c r="C1496">
        <v>4041</v>
      </c>
      <c r="D1496">
        <v>3</v>
      </c>
      <c r="E1496" t="s">
        <v>1753</v>
      </c>
      <c r="F1496" t="s">
        <v>1753</v>
      </c>
      <c r="G1496" t="str">
        <f>VLOOKUP(F1496,'전체(대표)'!$C$2:$J$420,3,FALSE)</f>
        <v>무농약농산물</v>
      </c>
      <c r="H1496" t="str">
        <f>VLOOKUP(F1496,'전체(대표)'!$C$2:$J$420,4,FALSE)</f>
        <v>김종완</v>
      </c>
      <c r="I1496">
        <f>VLOOKUP(F1496,'전체(대표)'!$C$2:$J$420,5,FALSE)</f>
        <v>1</v>
      </c>
      <c r="J1496" t="str">
        <f>VLOOKUP(F1496,'전체(대표)'!$C$2:$J$420,6,FALSE)</f>
        <v xml:space="preserve">충청북도 괴산군 칠성면 </v>
      </c>
      <c r="K1496" t="str">
        <f>VLOOKUP(F1496,'전체(대표)'!$C$2:$J$420,8,FALSE)</f>
        <v>2022-06-11</v>
      </c>
    </row>
    <row r="1497" spans="1:11" x14ac:dyDescent="0.4">
      <c r="A1497" t="s">
        <v>211</v>
      </c>
      <c r="B1497" t="s">
        <v>285</v>
      </c>
      <c r="C1497">
        <v>3171</v>
      </c>
      <c r="D1497">
        <v>1</v>
      </c>
      <c r="E1497" t="s">
        <v>1754</v>
      </c>
      <c r="F1497" t="s">
        <v>1754</v>
      </c>
      <c r="G1497" t="str">
        <f>VLOOKUP(F1497,'전체(대표)'!$C$2:$J$420,3,FALSE)</f>
        <v>무농약농산물</v>
      </c>
      <c r="H1497" t="str">
        <f>VLOOKUP(F1497,'전체(대표)'!$C$2:$J$420,4,FALSE)</f>
        <v>김종완</v>
      </c>
      <c r="I1497">
        <f>VLOOKUP(F1497,'전체(대표)'!$C$2:$J$420,5,FALSE)</f>
        <v>1</v>
      </c>
      <c r="J1497" t="str">
        <f>VLOOKUP(F1497,'전체(대표)'!$C$2:$J$420,6,FALSE)</f>
        <v xml:space="preserve">충청북도 괴산군 불정면 </v>
      </c>
      <c r="K1497" t="str">
        <f>VLOOKUP(F1497,'전체(대표)'!$C$2:$J$420,8,FALSE)</f>
        <v>2022-06-19</v>
      </c>
    </row>
    <row r="1498" spans="1:11" x14ac:dyDescent="0.4">
      <c r="A1498" t="s">
        <v>211</v>
      </c>
      <c r="B1498" t="s">
        <v>285</v>
      </c>
      <c r="C1498">
        <v>2502</v>
      </c>
      <c r="D1498">
        <v>1</v>
      </c>
      <c r="E1498" t="s">
        <v>1755</v>
      </c>
      <c r="F1498" t="s">
        <v>1755</v>
      </c>
      <c r="G1498" t="str">
        <f>VLOOKUP(F1498,'전체(대표)'!$C$2:$J$420,3,FALSE)</f>
        <v>무농약농산물</v>
      </c>
      <c r="H1498" t="str">
        <f>VLOOKUP(F1498,'전체(대표)'!$C$2:$J$420,4,FALSE)</f>
        <v>김종완</v>
      </c>
      <c r="I1498">
        <f>VLOOKUP(F1498,'전체(대표)'!$C$2:$J$420,5,FALSE)</f>
        <v>1</v>
      </c>
      <c r="J1498" t="str">
        <f>VLOOKUP(F1498,'전체(대표)'!$C$2:$J$420,6,FALSE)</f>
        <v xml:space="preserve">충청북도 괴산군 칠성면 </v>
      </c>
      <c r="K1498" t="str">
        <f>VLOOKUP(F1498,'전체(대표)'!$C$2:$J$420,8,FALSE)</f>
        <v>2022-06-19</v>
      </c>
    </row>
    <row r="1499" spans="1:11" x14ac:dyDescent="0.4">
      <c r="A1499" t="s">
        <v>638</v>
      </c>
      <c r="B1499" t="s">
        <v>1756</v>
      </c>
      <c r="C1499">
        <v>50</v>
      </c>
      <c r="D1499">
        <v>1</v>
      </c>
      <c r="E1499" t="s">
        <v>1757</v>
      </c>
      <c r="F1499" t="s">
        <v>1757</v>
      </c>
      <c r="G1499" t="str">
        <f>VLOOKUP(F1499,'전체(대표)'!$C$2:$J$420,3,FALSE)</f>
        <v>무농약농산물</v>
      </c>
      <c r="H1499" t="str">
        <f>VLOOKUP(F1499,'전체(대표)'!$C$2:$J$420,4,FALSE)</f>
        <v>윤태희</v>
      </c>
      <c r="I1499">
        <f>VLOOKUP(F1499,'전체(대표)'!$C$2:$J$420,5,FALSE)</f>
        <v>1</v>
      </c>
      <c r="J1499" t="str">
        <f>VLOOKUP(F1499,'전체(대표)'!$C$2:$J$420,6,FALSE)</f>
        <v xml:space="preserve">충청북도 괴산군 문광면 </v>
      </c>
      <c r="K1499" t="str">
        <f>VLOOKUP(F1499,'전체(대표)'!$C$2:$J$420,8,FALSE)</f>
        <v>2022-06-11</v>
      </c>
    </row>
    <row r="1500" spans="1:11" x14ac:dyDescent="0.4">
      <c r="A1500" t="s">
        <v>638</v>
      </c>
      <c r="B1500" t="s">
        <v>896</v>
      </c>
      <c r="C1500">
        <v>50</v>
      </c>
      <c r="D1500">
        <v>1</v>
      </c>
      <c r="E1500" t="s">
        <v>1757</v>
      </c>
      <c r="F1500" t="s">
        <v>1757</v>
      </c>
      <c r="G1500" t="str">
        <f>VLOOKUP(F1500,'전체(대표)'!$C$2:$J$420,3,FALSE)</f>
        <v>무농약농산물</v>
      </c>
      <c r="H1500" t="str">
        <f>VLOOKUP(F1500,'전체(대표)'!$C$2:$J$420,4,FALSE)</f>
        <v>윤태희</v>
      </c>
      <c r="I1500">
        <f>VLOOKUP(F1500,'전체(대표)'!$C$2:$J$420,5,FALSE)</f>
        <v>1</v>
      </c>
      <c r="J1500" t="str">
        <f>VLOOKUP(F1500,'전체(대표)'!$C$2:$J$420,6,FALSE)</f>
        <v xml:space="preserve">충청북도 괴산군 문광면 </v>
      </c>
      <c r="K1500" t="str">
        <f>VLOOKUP(F1500,'전체(대표)'!$C$2:$J$420,8,FALSE)</f>
        <v>2022-06-11</v>
      </c>
    </row>
    <row r="1501" spans="1:11" x14ac:dyDescent="0.4">
      <c r="A1501" t="s">
        <v>638</v>
      </c>
      <c r="B1501" t="s">
        <v>30</v>
      </c>
      <c r="C1501">
        <v>250</v>
      </c>
      <c r="D1501">
        <v>1</v>
      </c>
      <c r="E1501" t="s">
        <v>1757</v>
      </c>
      <c r="F1501" t="s">
        <v>1757</v>
      </c>
      <c r="G1501" t="str">
        <f>VLOOKUP(F1501,'전체(대표)'!$C$2:$J$420,3,FALSE)</f>
        <v>무농약농산물</v>
      </c>
      <c r="H1501" t="str">
        <f>VLOOKUP(F1501,'전체(대표)'!$C$2:$J$420,4,FALSE)</f>
        <v>윤태희</v>
      </c>
      <c r="I1501">
        <f>VLOOKUP(F1501,'전체(대표)'!$C$2:$J$420,5,FALSE)</f>
        <v>1</v>
      </c>
      <c r="J1501" t="str">
        <f>VLOOKUP(F1501,'전체(대표)'!$C$2:$J$420,6,FALSE)</f>
        <v xml:space="preserve">충청북도 괴산군 문광면 </v>
      </c>
      <c r="K1501" t="str">
        <f>VLOOKUP(F1501,'전체(대표)'!$C$2:$J$420,8,FALSE)</f>
        <v>2022-06-11</v>
      </c>
    </row>
    <row r="1502" spans="1:11" x14ac:dyDescent="0.4">
      <c r="A1502" t="s">
        <v>638</v>
      </c>
      <c r="B1502" t="s">
        <v>26</v>
      </c>
      <c r="C1502">
        <v>100</v>
      </c>
      <c r="D1502">
        <v>1</v>
      </c>
      <c r="E1502" t="s">
        <v>1757</v>
      </c>
      <c r="F1502" t="s">
        <v>1757</v>
      </c>
      <c r="G1502" t="str">
        <f>VLOOKUP(F1502,'전체(대표)'!$C$2:$J$420,3,FALSE)</f>
        <v>무농약농산물</v>
      </c>
      <c r="H1502" t="str">
        <f>VLOOKUP(F1502,'전체(대표)'!$C$2:$J$420,4,FALSE)</f>
        <v>윤태희</v>
      </c>
      <c r="I1502">
        <f>VLOOKUP(F1502,'전체(대표)'!$C$2:$J$420,5,FALSE)</f>
        <v>1</v>
      </c>
      <c r="J1502" t="str">
        <f>VLOOKUP(F1502,'전체(대표)'!$C$2:$J$420,6,FALSE)</f>
        <v xml:space="preserve">충청북도 괴산군 문광면 </v>
      </c>
      <c r="K1502" t="str">
        <f>VLOOKUP(F1502,'전체(대표)'!$C$2:$J$420,8,FALSE)</f>
        <v>2022-06-11</v>
      </c>
    </row>
    <row r="1503" spans="1:11" x14ac:dyDescent="0.4">
      <c r="A1503" t="s">
        <v>638</v>
      </c>
      <c r="B1503" t="s">
        <v>1758</v>
      </c>
      <c r="C1503">
        <v>500</v>
      </c>
      <c r="D1503">
        <v>1</v>
      </c>
      <c r="E1503" t="s">
        <v>1757</v>
      </c>
      <c r="F1503" t="s">
        <v>1757</v>
      </c>
      <c r="G1503" t="str">
        <f>VLOOKUP(F1503,'전체(대표)'!$C$2:$J$420,3,FALSE)</f>
        <v>무농약농산물</v>
      </c>
      <c r="H1503" t="str">
        <f>VLOOKUP(F1503,'전체(대표)'!$C$2:$J$420,4,FALSE)</f>
        <v>윤태희</v>
      </c>
      <c r="I1503">
        <f>VLOOKUP(F1503,'전체(대표)'!$C$2:$J$420,5,FALSE)</f>
        <v>1</v>
      </c>
      <c r="J1503" t="str">
        <f>VLOOKUP(F1503,'전체(대표)'!$C$2:$J$420,6,FALSE)</f>
        <v xml:space="preserve">충청북도 괴산군 문광면 </v>
      </c>
      <c r="K1503" t="str">
        <f>VLOOKUP(F1503,'전체(대표)'!$C$2:$J$420,8,FALSE)</f>
        <v>2022-06-11</v>
      </c>
    </row>
    <row r="1504" spans="1:11" x14ac:dyDescent="0.4">
      <c r="A1504" t="s">
        <v>638</v>
      </c>
      <c r="B1504" t="s">
        <v>1297</v>
      </c>
      <c r="C1504">
        <v>50</v>
      </c>
      <c r="D1504">
        <v>1</v>
      </c>
      <c r="E1504" t="s">
        <v>1757</v>
      </c>
      <c r="F1504" t="s">
        <v>1757</v>
      </c>
      <c r="G1504" t="str">
        <f>VLOOKUP(F1504,'전체(대표)'!$C$2:$J$420,3,FALSE)</f>
        <v>무농약농산물</v>
      </c>
      <c r="H1504" t="str">
        <f>VLOOKUP(F1504,'전체(대표)'!$C$2:$J$420,4,FALSE)</f>
        <v>윤태희</v>
      </c>
      <c r="I1504">
        <f>VLOOKUP(F1504,'전체(대표)'!$C$2:$J$420,5,FALSE)</f>
        <v>1</v>
      </c>
      <c r="J1504" t="str">
        <f>VLOOKUP(F1504,'전체(대표)'!$C$2:$J$420,6,FALSE)</f>
        <v xml:space="preserve">충청북도 괴산군 문광면 </v>
      </c>
      <c r="K1504" t="str">
        <f>VLOOKUP(F1504,'전체(대표)'!$C$2:$J$420,8,FALSE)</f>
        <v>2022-06-11</v>
      </c>
    </row>
    <row r="1505" spans="1:11" x14ac:dyDescent="0.4">
      <c r="A1505" t="s">
        <v>640</v>
      </c>
      <c r="B1505" t="s">
        <v>30</v>
      </c>
      <c r="C1505">
        <v>1153</v>
      </c>
      <c r="D1505">
        <v>350</v>
      </c>
      <c r="E1505" t="s">
        <v>1759</v>
      </c>
      <c r="F1505" t="s">
        <v>1759</v>
      </c>
      <c r="G1505" t="str">
        <f>VLOOKUP(F1505,'전체(대표)'!$C$2:$J$420,3,FALSE)</f>
        <v>무농약농산물</v>
      </c>
      <c r="H1505" t="str">
        <f>VLOOKUP(F1505,'전체(대표)'!$C$2:$J$420,4,FALSE)</f>
        <v>이순원</v>
      </c>
      <c r="I1505">
        <f>VLOOKUP(F1505,'전체(대표)'!$C$2:$J$420,5,FALSE)</f>
        <v>1</v>
      </c>
      <c r="J1505" t="str">
        <f>VLOOKUP(F1505,'전체(대표)'!$C$2:$J$420,6,FALSE)</f>
        <v xml:space="preserve">충청북도 괴산군 청천면 </v>
      </c>
      <c r="K1505" t="str">
        <f>VLOOKUP(F1505,'전체(대표)'!$C$2:$J$420,8,FALSE)</f>
        <v>2022-06-11</v>
      </c>
    </row>
    <row r="1506" spans="1:11" x14ac:dyDescent="0.4">
      <c r="A1506" t="s">
        <v>642</v>
      </c>
      <c r="B1506" t="s">
        <v>650</v>
      </c>
      <c r="C1506">
        <v>5168.5</v>
      </c>
      <c r="D1506">
        <v>15000</v>
      </c>
      <c r="E1506" t="s">
        <v>1760</v>
      </c>
      <c r="F1506" t="s">
        <v>1760</v>
      </c>
      <c r="G1506" t="str">
        <f>VLOOKUP(F1506,'전체(대표)'!$C$2:$J$420,3,FALSE)</f>
        <v>무농약농산물</v>
      </c>
      <c r="H1506" t="str">
        <f>VLOOKUP(F1506,'전체(대표)'!$C$2:$J$420,4,FALSE)</f>
        <v>태영진</v>
      </c>
      <c r="I1506">
        <f>VLOOKUP(F1506,'전체(대표)'!$C$2:$J$420,5,FALSE)</f>
        <v>1</v>
      </c>
      <c r="J1506" t="str">
        <f>VLOOKUP(F1506,'전체(대표)'!$C$2:$J$420,6,FALSE)</f>
        <v xml:space="preserve">충청북도 괴산군 청천면 </v>
      </c>
      <c r="K1506" t="str">
        <f>VLOOKUP(F1506,'전체(대표)'!$C$2:$J$420,8,FALSE)</f>
        <v>2022-06-15</v>
      </c>
    </row>
    <row r="1507" spans="1:11" x14ac:dyDescent="0.4">
      <c r="A1507" t="s">
        <v>642</v>
      </c>
      <c r="B1507" t="s">
        <v>249</v>
      </c>
      <c r="C1507">
        <v>5168.5</v>
      </c>
      <c r="D1507">
        <v>40000</v>
      </c>
      <c r="E1507" t="s">
        <v>1760</v>
      </c>
      <c r="F1507" t="s">
        <v>1760</v>
      </c>
      <c r="G1507" t="str">
        <f>VLOOKUP(F1507,'전체(대표)'!$C$2:$J$420,3,FALSE)</f>
        <v>무농약농산물</v>
      </c>
      <c r="H1507" t="str">
        <f>VLOOKUP(F1507,'전체(대표)'!$C$2:$J$420,4,FALSE)</f>
        <v>태영진</v>
      </c>
      <c r="I1507">
        <f>VLOOKUP(F1507,'전체(대표)'!$C$2:$J$420,5,FALSE)</f>
        <v>1</v>
      </c>
      <c r="J1507" t="str">
        <f>VLOOKUP(F1507,'전체(대표)'!$C$2:$J$420,6,FALSE)</f>
        <v xml:space="preserve">충청북도 괴산군 청천면 </v>
      </c>
      <c r="K1507" t="str">
        <f>VLOOKUP(F1507,'전체(대표)'!$C$2:$J$420,8,FALSE)</f>
        <v>2022-06-15</v>
      </c>
    </row>
    <row r="1508" spans="1:11" x14ac:dyDescent="0.4">
      <c r="A1508" t="s">
        <v>1484</v>
      </c>
      <c r="B1508" t="s">
        <v>307</v>
      </c>
      <c r="C1508">
        <v>670</v>
      </c>
      <c r="D1508">
        <v>170</v>
      </c>
      <c r="E1508" t="s">
        <v>1761</v>
      </c>
      <c r="F1508" t="s">
        <v>1761</v>
      </c>
      <c r="G1508" t="str">
        <f>VLOOKUP(F1508,'전체(대표)'!$C$2:$J$420,3,FALSE)</f>
        <v>무농약농산물</v>
      </c>
      <c r="H1508" t="str">
        <f>VLOOKUP(F1508,'전체(대표)'!$C$2:$J$420,4,FALSE)</f>
        <v>칠성유기농영농조합법인</v>
      </c>
      <c r="I1508">
        <f>VLOOKUP(F1508,'전체(대표)'!$C$2:$J$420,5,FALSE)</f>
        <v>9</v>
      </c>
      <c r="J1508" t="str">
        <f>VLOOKUP(F1508,'전체(대표)'!$C$2:$J$420,6,FALSE)</f>
        <v xml:space="preserve">충청북도 괴산군 칠성면 </v>
      </c>
      <c r="K1508" t="str">
        <f>VLOOKUP(F1508,'전체(대표)'!$C$2:$J$420,8,FALSE)</f>
        <v>2022-06-17</v>
      </c>
    </row>
    <row r="1509" spans="1:11" x14ac:dyDescent="0.4">
      <c r="A1509" t="s">
        <v>1484</v>
      </c>
      <c r="B1509" t="s">
        <v>55</v>
      </c>
      <c r="C1509">
        <v>9299</v>
      </c>
      <c r="D1509">
        <v>6025</v>
      </c>
      <c r="E1509" t="s">
        <v>1761</v>
      </c>
      <c r="F1509" t="s">
        <v>1761</v>
      </c>
      <c r="G1509" t="str">
        <f>VLOOKUP(F1509,'전체(대표)'!$C$2:$J$420,3,FALSE)</f>
        <v>무농약농산물</v>
      </c>
      <c r="H1509" t="str">
        <f>VLOOKUP(F1509,'전체(대표)'!$C$2:$J$420,4,FALSE)</f>
        <v>칠성유기농영농조합법인</v>
      </c>
      <c r="I1509">
        <f>VLOOKUP(F1509,'전체(대표)'!$C$2:$J$420,5,FALSE)</f>
        <v>9</v>
      </c>
      <c r="J1509" t="str">
        <f>VLOOKUP(F1509,'전체(대표)'!$C$2:$J$420,6,FALSE)</f>
        <v xml:space="preserve">충청북도 괴산군 칠성면 </v>
      </c>
      <c r="K1509" t="str">
        <f>VLOOKUP(F1509,'전체(대표)'!$C$2:$J$420,8,FALSE)</f>
        <v>2022-06-17</v>
      </c>
    </row>
    <row r="1510" spans="1:11" x14ac:dyDescent="0.4">
      <c r="A1510" t="s">
        <v>1484</v>
      </c>
      <c r="B1510" t="s">
        <v>44</v>
      </c>
      <c r="C1510">
        <v>14972</v>
      </c>
      <c r="D1510">
        <v>9378</v>
      </c>
      <c r="E1510" t="s">
        <v>1761</v>
      </c>
      <c r="F1510" t="s">
        <v>1761</v>
      </c>
      <c r="G1510" t="str">
        <f>VLOOKUP(F1510,'전체(대표)'!$C$2:$J$420,3,FALSE)</f>
        <v>무농약농산물</v>
      </c>
      <c r="H1510" t="str">
        <f>VLOOKUP(F1510,'전체(대표)'!$C$2:$J$420,4,FALSE)</f>
        <v>칠성유기농영농조합법인</v>
      </c>
      <c r="I1510">
        <f>VLOOKUP(F1510,'전체(대표)'!$C$2:$J$420,5,FALSE)</f>
        <v>9</v>
      </c>
      <c r="J1510" t="str">
        <f>VLOOKUP(F1510,'전체(대표)'!$C$2:$J$420,6,FALSE)</f>
        <v xml:space="preserve">충청북도 괴산군 칠성면 </v>
      </c>
      <c r="K1510" t="str">
        <f>VLOOKUP(F1510,'전체(대표)'!$C$2:$J$420,8,FALSE)</f>
        <v>2022-06-17</v>
      </c>
    </row>
    <row r="1511" spans="1:11" x14ac:dyDescent="0.4">
      <c r="A1511" t="s">
        <v>1495</v>
      </c>
      <c r="B1511" t="s">
        <v>60</v>
      </c>
      <c r="C1511">
        <v>2333</v>
      </c>
      <c r="D1511">
        <v>5000</v>
      </c>
      <c r="E1511" t="s">
        <v>1761</v>
      </c>
      <c r="F1511" t="s">
        <v>1761</v>
      </c>
      <c r="G1511" t="str">
        <f>VLOOKUP(F1511,'전체(대표)'!$C$2:$J$420,3,FALSE)</f>
        <v>무농약농산물</v>
      </c>
      <c r="H1511" t="str">
        <f>VLOOKUP(F1511,'전체(대표)'!$C$2:$J$420,4,FALSE)</f>
        <v>칠성유기농영농조합법인</v>
      </c>
      <c r="I1511">
        <f>VLOOKUP(F1511,'전체(대표)'!$C$2:$J$420,5,FALSE)</f>
        <v>9</v>
      </c>
      <c r="J1511" t="str">
        <f>VLOOKUP(F1511,'전체(대표)'!$C$2:$J$420,6,FALSE)</f>
        <v xml:space="preserve">충청북도 괴산군 칠성면 </v>
      </c>
      <c r="K1511" t="str">
        <f>VLOOKUP(F1511,'전체(대표)'!$C$2:$J$420,8,FALSE)</f>
        <v>2022-06-17</v>
      </c>
    </row>
    <row r="1512" spans="1:11" x14ac:dyDescent="0.4">
      <c r="A1512" t="s">
        <v>1495</v>
      </c>
      <c r="B1512" t="s">
        <v>1332</v>
      </c>
      <c r="C1512">
        <v>2333</v>
      </c>
      <c r="D1512">
        <v>520</v>
      </c>
      <c r="E1512" t="s">
        <v>1761</v>
      </c>
      <c r="F1512" t="s">
        <v>1761</v>
      </c>
      <c r="G1512" t="str">
        <f>VLOOKUP(F1512,'전체(대표)'!$C$2:$J$420,3,FALSE)</f>
        <v>무농약농산물</v>
      </c>
      <c r="H1512" t="str">
        <f>VLOOKUP(F1512,'전체(대표)'!$C$2:$J$420,4,FALSE)</f>
        <v>칠성유기농영농조합법인</v>
      </c>
      <c r="I1512">
        <f>VLOOKUP(F1512,'전체(대표)'!$C$2:$J$420,5,FALSE)</f>
        <v>9</v>
      </c>
      <c r="J1512" t="str">
        <f>VLOOKUP(F1512,'전체(대표)'!$C$2:$J$420,6,FALSE)</f>
        <v xml:space="preserve">충청북도 괴산군 칠성면 </v>
      </c>
      <c r="K1512" t="str">
        <f>VLOOKUP(F1512,'전체(대표)'!$C$2:$J$420,8,FALSE)</f>
        <v>2022-06-17</v>
      </c>
    </row>
    <row r="1513" spans="1:11" x14ac:dyDescent="0.4">
      <c r="A1513" t="s">
        <v>1497</v>
      </c>
      <c r="B1513" t="s">
        <v>55</v>
      </c>
      <c r="C1513">
        <v>4795</v>
      </c>
      <c r="D1513">
        <v>3022</v>
      </c>
      <c r="E1513" t="s">
        <v>1761</v>
      </c>
      <c r="F1513" t="s">
        <v>1761</v>
      </c>
      <c r="G1513" t="str">
        <f>VLOOKUP(F1513,'전체(대표)'!$C$2:$J$420,3,FALSE)</f>
        <v>무농약농산물</v>
      </c>
      <c r="H1513" t="str">
        <f>VLOOKUP(F1513,'전체(대표)'!$C$2:$J$420,4,FALSE)</f>
        <v>칠성유기농영농조합법인</v>
      </c>
      <c r="I1513">
        <f>VLOOKUP(F1513,'전체(대표)'!$C$2:$J$420,5,FALSE)</f>
        <v>9</v>
      </c>
      <c r="J1513" t="str">
        <f>VLOOKUP(F1513,'전체(대표)'!$C$2:$J$420,6,FALSE)</f>
        <v xml:space="preserve">충청북도 괴산군 칠성면 </v>
      </c>
      <c r="K1513" t="str">
        <f>VLOOKUP(F1513,'전체(대표)'!$C$2:$J$420,8,FALSE)</f>
        <v>2022-06-17</v>
      </c>
    </row>
    <row r="1514" spans="1:11" x14ac:dyDescent="0.4">
      <c r="A1514" t="s">
        <v>1762</v>
      </c>
      <c r="B1514" t="s">
        <v>779</v>
      </c>
      <c r="C1514">
        <v>2750</v>
      </c>
      <c r="D1514">
        <v>305</v>
      </c>
      <c r="E1514" t="s">
        <v>1761</v>
      </c>
      <c r="F1514" t="s">
        <v>1761</v>
      </c>
      <c r="G1514" t="str">
        <f>VLOOKUP(F1514,'전체(대표)'!$C$2:$J$420,3,FALSE)</f>
        <v>무농약농산물</v>
      </c>
      <c r="H1514" t="str">
        <f>VLOOKUP(F1514,'전체(대표)'!$C$2:$J$420,4,FALSE)</f>
        <v>칠성유기농영농조합법인</v>
      </c>
      <c r="I1514">
        <f>VLOOKUP(F1514,'전체(대표)'!$C$2:$J$420,5,FALSE)</f>
        <v>9</v>
      </c>
      <c r="J1514" t="str">
        <f>VLOOKUP(F1514,'전체(대표)'!$C$2:$J$420,6,FALSE)</f>
        <v xml:space="preserve">충청북도 괴산군 칠성면 </v>
      </c>
      <c r="K1514" t="str">
        <f>VLOOKUP(F1514,'전체(대표)'!$C$2:$J$420,8,FALSE)</f>
        <v>2022-06-17</v>
      </c>
    </row>
    <row r="1515" spans="1:11" x14ac:dyDescent="0.4">
      <c r="A1515" t="s">
        <v>1500</v>
      </c>
      <c r="B1515" t="s">
        <v>307</v>
      </c>
      <c r="C1515">
        <v>7805</v>
      </c>
      <c r="D1515">
        <v>1896</v>
      </c>
      <c r="E1515" t="s">
        <v>1761</v>
      </c>
      <c r="F1515" t="s">
        <v>1761</v>
      </c>
      <c r="G1515" t="str">
        <f>VLOOKUP(F1515,'전체(대표)'!$C$2:$J$420,3,FALSE)</f>
        <v>무농약농산물</v>
      </c>
      <c r="H1515" t="str">
        <f>VLOOKUP(F1515,'전체(대표)'!$C$2:$J$420,4,FALSE)</f>
        <v>칠성유기농영농조합법인</v>
      </c>
      <c r="I1515">
        <f>VLOOKUP(F1515,'전체(대표)'!$C$2:$J$420,5,FALSE)</f>
        <v>9</v>
      </c>
      <c r="J1515" t="str">
        <f>VLOOKUP(F1515,'전체(대표)'!$C$2:$J$420,6,FALSE)</f>
        <v xml:space="preserve">충청북도 괴산군 칠성면 </v>
      </c>
      <c r="K1515" t="str">
        <f>VLOOKUP(F1515,'전체(대표)'!$C$2:$J$420,8,FALSE)</f>
        <v>2022-06-17</v>
      </c>
    </row>
    <row r="1516" spans="1:11" x14ac:dyDescent="0.4">
      <c r="A1516" t="s">
        <v>1500</v>
      </c>
      <c r="B1516" t="s">
        <v>60</v>
      </c>
      <c r="C1516">
        <v>7805</v>
      </c>
      <c r="D1516">
        <v>11850</v>
      </c>
      <c r="E1516" t="s">
        <v>1761</v>
      </c>
      <c r="F1516" t="s">
        <v>1761</v>
      </c>
      <c r="G1516" t="str">
        <f>VLOOKUP(F1516,'전체(대표)'!$C$2:$J$420,3,FALSE)</f>
        <v>무농약농산물</v>
      </c>
      <c r="H1516" t="str">
        <f>VLOOKUP(F1516,'전체(대표)'!$C$2:$J$420,4,FALSE)</f>
        <v>칠성유기농영농조합법인</v>
      </c>
      <c r="I1516">
        <f>VLOOKUP(F1516,'전체(대표)'!$C$2:$J$420,5,FALSE)</f>
        <v>9</v>
      </c>
      <c r="J1516" t="str">
        <f>VLOOKUP(F1516,'전체(대표)'!$C$2:$J$420,6,FALSE)</f>
        <v xml:space="preserve">충청북도 괴산군 칠성면 </v>
      </c>
      <c r="K1516" t="str">
        <f>VLOOKUP(F1516,'전체(대표)'!$C$2:$J$420,8,FALSE)</f>
        <v>2022-06-17</v>
      </c>
    </row>
    <row r="1517" spans="1:11" x14ac:dyDescent="0.4">
      <c r="A1517" t="s">
        <v>1502</v>
      </c>
      <c r="B1517" t="s">
        <v>446</v>
      </c>
      <c r="C1517">
        <v>910</v>
      </c>
      <c r="D1517">
        <v>93</v>
      </c>
      <c r="E1517" t="s">
        <v>1761</v>
      </c>
      <c r="F1517" t="s">
        <v>1761</v>
      </c>
      <c r="G1517" t="str">
        <f>VLOOKUP(F1517,'전체(대표)'!$C$2:$J$420,3,FALSE)</f>
        <v>무농약농산물</v>
      </c>
      <c r="H1517" t="str">
        <f>VLOOKUP(F1517,'전체(대표)'!$C$2:$J$420,4,FALSE)</f>
        <v>칠성유기농영농조합법인</v>
      </c>
      <c r="I1517">
        <f>VLOOKUP(F1517,'전체(대표)'!$C$2:$J$420,5,FALSE)</f>
        <v>9</v>
      </c>
      <c r="J1517" t="str">
        <f>VLOOKUP(F1517,'전체(대표)'!$C$2:$J$420,6,FALSE)</f>
        <v xml:space="preserve">충청북도 괴산군 칠성면 </v>
      </c>
      <c r="K1517" t="str">
        <f>VLOOKUP(F1517,'전체(대표)'!$C$2:$J$420,8,FALSE)</f>
        <v>2022-06-17</v>
      </c>
    </row>
    <row r="1518" spans="1:11" x14ac:dyDescent="0.4">
      <c r="A1518" t="s">
        <v>1502</v>
      </c>
      <c r="B1518" t="s">
        <v>1341</v>
      </c>
      <c r="C1518">
        <v>2243</v>
      </c>
      <c r="D1518">
        <v>350</v>
      </c>
      <c r="E1518" t="s">
        <v>1761</v>
      </c>
      <c r="F1518" t="s">
        <v>1761</v>
      </c>
      <c r="G1518" t="str">
        <f>VLOOKUP(F1518,'전체(대표)'!$C$2:$J$420,3,FALSE)</f>
        <v>무농약농산물</v>
      </c>
      <c r="H1518" t="str">
        <f>VLOOKUP(F1518,'전체(대표)'!$C$2:$J$420,4,FALSE)</f>
        <v>칠성유기농영농조합법인</v>
      </c>
      <c r="I1518">
        <f>VLOOKUP(F1518,'전체(대표)'!$C$2:$J$420,5,FALSE)</f>
        <v>9</v>
      </c>
      <c r="J1518" t="str">
        <f>VLOOKUP(F1518,'전체(대표)'!$C$2:$J$420,6,FALSE)</f>
        <v xml:space="preserve">충청북도 괴산군 칠성면 </v>
      </c>
      <c r="K1518" t="str">
        <f>VLOOKUP(F1518,'전체(대표)'!$C$2:$J$420,8,FALSE)</f>
        <v>2022-06-17</v>
      </c>
    </row>
    <row r="1519" spans="1:11" x14ac:dyDescent="0.4">
      <c r="A1519" t="s">
        <v>1502</v>
      </c>
      <c r="B1519" t="s">
        <v>779</v>
      </c>
      <c r="C1519">
        <v>2243</v>
      </c>
      <c r="D1519">
        <v>340</v>
      </c>
      <c r="E1519" t="s">
        <v>1761</v>
      </c>
      <c r="F1519" t="s">
        <v>1761</v>
      </c>
      <c r="G1519" t="str">
        <f>VLOOKUP(F1519,'전체(대표)'!$C$2:$J$420,3,FALSE)</f>
        <v>무농약농산물</v>
      </c>
      <c r="H1519" t="str">
        <f>VLOOKUP(F1519,'전체(대표)'!$C$2:$J$420,4,FALSE)</f>
        <v>칠성유기농영농조합법인</v>
      </c>
      <c r="I1519">
        <f>VLOOKUP(F1519,'전체(대표)'!$C$2:$J$420,5,FALSE)</f>
        <v>9</v>
      </c>
      <c r="J1519" t="str">
        <f>VLOOKUP(F1519,'전체(대표)'!$C$2:$J$420,6,FALSE)</f>
        <v xml:space="preserve">충청북도 괴산군 칠성면 </v>
      </c>
      <c r="K1519" t="str">
        <f>VLOOKUP(F1519,'전체(대표)'!$C$2:$J$420,8,FALSE)</f>
        <v>2022-06-17</v>
      </c>
    </row>
    <row r="1520" spans="1:11" x14ac:dyDescent="0.4">
      <c r="A1520" t="s">
        <v>1502</v>
      </c>
      <c r="B1520" t="s">
        <v>547</v>
      </c>
      <c r="C1520">
        <v>575</v>
      </c>
      <c r="D1520">
        <v>60</v>
      </c>
      <c r="E1520" t="s">
        <v>1761</v>
      </c>
      <c r="F1520" t="s">
        <v>1761</v>
      </c>
      <c r="G1520" t="str">
        <f>VLOOKUP(F1520,'전체(대표)'!$C$2:$J$420,3,FALSE)</f>
        <v>무농약농산물</v>
      </c>
      <c r="H1520" t="str">
        <f>VLOOKUP(F1520,'전체(대표)'!$C$2:$J$420,4,FALSE)</f>
        <v>칠성유기농영농조합법인</v>
      </c>
      <c r="I1520">
        <f>VLOOKUP(F1520,'전체(대표)'!$C$2:$J$420,5,FALSE)</f>
        <v>9</v>
      </c>
      <c r="J1520" t="str">
        <f>VLOOKUP(F1520,'전체(대표)'!$C$2:$J$420,6,FALSE)</f>
        <v xml:space="preserve">충청북도 괴산군 칠성면 </v>
      </c>
      <c r="K1520" t="str">
        <f>VLOOKUP(F1520,'전체(대표)'!$C$2:$J$420,8,FALSE)</f>
        <v>2022-06-17</v>
      </c>
    </row>
    <row r="1521" spans="1:11" x14ac:dyDescent="0.4">
      <c r="A1521" t="s">
        <v>1763</v>
      </c>
      <c r="B1521" t="s">
        <v>307</v>
      </c>
      <c r="C1521">
        <v>3951</v>
      </c>
      <c r="D1521">
        <v>960</v>
      </c>
      <c r="E1521" t="s">
        <v>1761</v>
      </c>
      <c r="F1521" t="s">
        <v>1761</v>
      </c>
      <c r="G1521" t="str">
        <f>VLOOKUP(F1521,'전체(대표)'!$C$2:$J$420,3,FALSE)</f>
        <v>무농약농산물</v>
      </c>
      <c r="H1521" t="str">
        <f>VLOOKUP(F1521,'전체(대표)'!$C$2:$J$420,4,FALSE)</f>
        <v>칠성유기농영농조합법인</v>
      </c>
      <c r="I1521">
        <f>VLOOKUP(F1521,'전체(대표)'!$C$2:$J$420,5,FALSE)</f>
        <v>9</v>
      </c>
      <c r="J1521" t="str">
        <f>VLOOKUP(F1521,'전체(대표)'!$C$2:$J$420,6,FALSE)</f>
        <v xml:space="preserve">충청북도 괴산군 칠성면 </v>
      </c>
      <c r="K1521" t="str">
        <f>VLOOKUP(F1521,'전체(대표)'!$C$2:$J$420,8,FALSE)</f>
        <v>2022-06-17</v>
      </c>
    </row>
    <row r="1522" spans="1:11" x14ac:dyDescent="0.4">
      <c r="A1522" t="s">
        <v>1763</v>
      </c>
      <c r="B1522" t="s">
        <v>1353</v>
      </c>
      <c r="C1522">
        <v>3951</v>
      </c>
      <c r="D1522">
        <v>1300</v>
      </c>
      <c r="E1522" t="s">
        <v>1761</v>
      </c>
      <c r="F1522" t="s">
        <v>1761</v>
      </c>
      <c r="G1522" t="str">
        <f>VLOOKUP(F1522,'전체(대표)'!$C$2:$J$420,3,FALSE)</f>
        <v>무농약농산물</v>
      </c>
      <c r="H1522" t="str">
        <f>VLOOKUP(F1522,'전체(대표)'!$C$2:$J$420,4,FALSE)</f>
        <v>칠성유기농영농조합법인</v>
      </c>
      <c r="I1522">
        <f>VLOOKUP(F1522,'전체(대표)'!$C$2:$J$420,5,FALSE)</f>
        <v>9</v>
      </c>
      <c r="J1522" t="str">
        <f>VLOOKUP(F1522,'전체(대표)'!$C$2:$J$420,6,FALSE)</f>
        <v xml:space="preserve">충청북도 괴산군 칠성면 </v>
      </c>
      <c r="K1522" t="str">
        <f>VLOOKUP(F1522,'전체(대표)'!$C$2:$J$420,8,FALSE)</f>
        <v>2022-06-17</v>
      </c>
    </row>
    <row r="1523" spans="1:11" x14ac:dyDescent="0.4">
      <c r="A1523" t="s">
        <v>1763</v>
      </c>
      <c r="B1523" t="s">
        <v>60</v>
      </c>
      <c r="C1523">
        <v>3951</v>
      </c>
      <c r="D1523">
        <v>6000</v>
      </c>
      <c r="E1523" t="s">
        <v>1761</v>
      </c>
      <c r="F1523" t="s">
        <v>1761</v>
      </c>
      <c r="G1523" t="str">
        <f>VLOOKUP(F1523,'전체(대표)'!$C$2:$J$420,3,FALSE)</f>
        <v>무농약농산물</v>
      </c>
      <c r="H1523" t="str">
        <f>VLOOKUP(F1523,'전체(대표)'!$C$2:$J$420,4,FALSE)</f>
        <v>칠성유기농영농조합법인</v>
      </c>
      <c r="I1523">
        <f>VLOOKUP(F1523,'전체(대표)'!$C$2:$J$420,5,FALSE)</f>
        <v>9</v>
      </c>
      <c r="J1523" t="str">
        <f>VLOOKUP(F1523,'전체(대표)'!$C$2:$J$420,6,FALSE)</f>
        <v xml:space="preserve">충청북도 괴산군 칠성면 </v>
      </c>
      <c r="K1523" t="str">
        <f>VLOOKUP(F1523,'전체(대표)'!$C$2:$J$420,8,FALSE)</f>
        <v>2022-06-17</v>
      </c>
    </row>
    <row r="1524" spans="1:11" x14ac:dyDescent="0.4">
      <c r="A1524" t="s">
        <v>1764</v>
      </c>
      <c r="B1524" t="s">
        <v>60</v>
      </c>
      <c r="C1524">
        <v>5130</v>
      </c>
      <c r="D1524">
        <v>7800</v>
      </c>
      <c r="E1524" t="s">
        <v>1761</v>
      </c>
      <c r="F1524" t="s">
        <v>1761</v>
      </c>
      <c r="G1524" t="str">
        <f>VLOOKUP(F1524,'전체(대표)'!$C$2:$J$420,3,FALSE)</f>
        <v>무농약농산물</v>
      </c>
      <c r="H1524" t="str">
        <f>VLOOKUP(F1524,'전체(대표)'!$C$2:$J$420,4,FALSE)</f>
        <v>칠성유기농영농조합법인</v>
      </c>
      <c r="I1524">
        <f>VLOOKUP(F1524,'전체(대표)'!$C$2:$J$420,5,FALSE)</f>
        <v>9</v>
      </c>
      <c r="J1524" t="str">
        <f>VLOOKUP(F1524,'전체(대표)'!$C$2:$J$420,6,FALSE)</f>
        <v xml:space="preserve">충청북도 괴산군 칠성면 </v>
      </c>
      <c r="K1524" t="str">
        <f>VLOOKUP(F1524,'전체(대표)'!$C$2:$J$420,8,FALSE)</f>
        <v>2022-06-17</v>
      </c>
    </row>
    <row r="1525" spans="1:11" x14ac:dyDescent="0.4">
      <c r="A1525" t="s">
        <v>1506</v>
      </c>
      <c r="B1525" t="s">
        <v>1369</v>
      </c>
      <c r="C1525">
        <v>1000</v>
      </c>
      <c r="D1525">
        <v>200</v>
      </c>
      <c r="E1525" t="s">
        <v>1761</v>
      </c>
      <c r="F1525" t="s">
        <v>1761</v>
      </c>
      <c r="G1525" t="str">
        <f>VLOOKUP(F1525,'전체(대표)'!$C$2:$J$420,3,FALSE)</f>
        <v>무농약농산물</v>
      </c>
      <c r="H1525" t="str">
        <f>VLOOKUP(F1525,'전체(대표)'!$C$2:$J$420,4,FALSE)</f>
        <v>칠성유기농영농조합법인</v>
      </c>
      <c r="I1525">
        <f>VLOOKUP(F1525,'전체(대표)'!$C$2:$J$420,5,FALSE)</f>
        <v>9</v>
      </c>
      <c r="J1525" t="str">
        <f>VLOOKUP(F1525,'전체(대표)'!$C$2:$J$420,6,FALSE)</f>
        <v xml:space="preserve">충청북도 괴산군 칠성면 </v>
      </c>
      <c r="K1525" t="str">
        <f>VLOOKUP(F1525,'전체(대표)'!$C$2:$J$420,8,FALSE)</f>
        <v>2022-06-17</v>
      </c>
    </row>
    <row r="1526" spans="1:11" x14ac:dyDescent="0.4">
      <c r="A1526" t="s">
        <v>1506</v>
      </c>
      <c r="B1526" t="s">
        <v>446</v>
      </c>
      <c r="C1526">
        <v>1000</v>
      </c>
      <c r="D1526">
        <v>200</v>
      </c>
      <c r="E1526" t="s">
        <v>1761</v>
      </c>
      <c r="F1526" t="s">
        <v>1761</v>
      </c>
      <c r="G1526" t="str">
        <f>VLOOKUP(F1526,'전체(대표)'!$C$2:$J$420,3,FALSE)</f>
        <v>무농약농산물</v>
      </c>
      <c r="H1526" t="str">
        <f>VLOOKUP(F1526,'전체(대표)'!$C$2:$J$420,4,FALSE)</f>
        <v>칠성유기농영농조합법인</v>
      </c>
      <c r="I1526">
        <f>VLOOKUP(F1526,'전체(대표)'!$C$2:$J$420,5,FALSE)</f>
        <v>9</v>
      </c>
      <c r="J1526" t="str">
        <f>VLOOKUP(F1526,'전체(대표)'!$C$2:$J$420,6,FALSE)</f>
        <v xml:space="preserve">충청북도 괴산군 칠성면 </v>
      </c>
      <c r="K1526" t="str">
        <f>VLOOKUP(F1526,'전체(대표)'!$C$2:$J$420,8,FALSE)</f>
        <v>2022-06-17</v>
      </c>
    </row>
    <row r="1527" spans="1:11" x14ac:dyDescent="0.4">
      <c r="A1527" t="s">
        <v>1506</v>
      </c>
      <c r="B1527" t="s">
        <v>1255</v>
      </c>
      <c r="C1527">
        <v>2174</v>
      </c>
      <c r="D1527">
        <v>520</v>
      </c>
      <c r="E1527" t="s">
        <v>1761</v>
      </c>
      <c r="F1527" t="s">
        <v>1761</v>
      </c>
      <c r="G1527" t="str">
        <f>VLOOKUP(F1527,'전체(대표)'!$C$2:$J$420,3,FALSE)</f>
        <v>무농약농산물</v>
      </c>
      <c r="H1527" t="str">
        <f>VLOOKUP(F1527,'전체(대표)'!$C$2:$J$420,4,FALSE)</f>
        <v>칠성유기농영농조합법인</v>
      </c>
      <c r="I1527">
        <f>VLOOKUP(F1527,'전체(대표)'!$C$2:$J$420,5,FALSE)</f>
        <v>9</v>
      </c>
      <c r="J1527" t="str">
        <f>VLOOKUP(F1527,'전체(대표)'!$C$2:$J$420,6,FALSE)</f>
        <v xml:space="preserve">충청북도 괴산군 칠성면 </v>
      </c>
      <c r="K1527" t="str">
        <f>VLOOKUP(F1527,'전체(대표)'!$C$2:$J$420,8,FALSE)</f>
        <v>2022-06-17</v>
      </c>
    </row>
    <row r="1528" spans="1:11" x14ac:dyDescent="0.4">
      <c r="A1528" t="s">
        <v>351</v>
      </c>
      <c r="B1528" t="s">
        <v>285</v>
      </c>
      <c r="C1528">
        <v>235</v>
      </c>
      <c r="D1528">
        <v>1</v>
      </c>
      <c r="E1528" t="s">
        <v>1765</v>
      </c>
      <c r="F1528" t="s">
        <v>1765</v>
      </c>
      <c r="G1528" t="str">
        <f>VLOOKUP(F1528,'전체(대표)'!$C$2:$J$420,3,FALSE)</f>
        <v>무농약농산물</v>
      </c>
      <c r="H1528" t="str">
        <f>VLOOKUP(F1528,'전체(대표)'!$C$2:$J$420,4,FALSE)</f>
        <v>이장훈</v>
      </c>
      <c r="I1528">
        <f>VLOOKUP(F1528,'전체(대표)'!$C$2:$J$420,5,FALSE)</f>
        <v>1</v>
      </c>
      <c r="J1528" t="str">
        <f>VLOOKUP(F1528,'전체(대표)'!$C$2:$J$420,6,FALSE)</f>
        <v xml:space="preserve">충청북도 괴산군 문광면 </v>
      </c>
      <c r="K1528" t="str">
        <f>VLOOKUP(F1528,'전체(대표)'!$C$2:$J$420,8,FALSE)</f>
        <v>2022-06-14</v>
      </c>
    </row>
    <row r="1529" spans="1:11" x14ac:dyDescent="0.4">
      <c r="A1529" t="s">
        <v>351</v>
      </c>
      <c r="B1529" t="s">
        <v>285</v>
      </c>
      <c r="C1529">
        <v>1200</v>
      </c>
      <c r="D1529">
        <v>1</v>
      </c>
      <c r="E1529" t="s">
        <v>1766</v>
      </c>
      <c r="F1529" t="s">
        <v>1766</v>
      </c>
      <c r="G1529" t="str">
        <f>VLOOKUP(F1529,'전체(대표)'!$C$2:$J$420,3,FALSE)</f>
        <v>무농약농산물</v>
      </c>
      <c r="H1529" t="str">
        <f>VLOOKUP(F1529,'전체(대표)'!$C$2:$J$420,4,FALSE)</f>
        <v>이장훈</v>
      </c>
      <c r="I1529">
        <f>VLOOKUP(F1529,'전체(대표)'!$C$2:$J$420,5,FALSE)</f>
        <v>1</v>
      </c>
      <c r="J1529" t="str">
        <f>VLOOKUP(F1529,'전체(대표)'!$C$2:$J$420,6,FALSE)</f>
        <v xml:space="preserve">충청북도 괴산군 문광면 </v>
      </c>
      <c r="K1529" t="str">
        <f>VLOOKUP(F1529,'전체(대표)'!$C$2:$J$420,8,FALSE)</f>
        <v>2022-06-14</v>
      </c>
    </row>
    <row r="1530" spans="1:11" x14ac:dyDescent="0.4">
      <c r="A1530" t="s">
        <v>351</v>
      </c>
      <c r="B1530" t="s">
        <v>285</v>
      </c>
      <c r="C1530">
        <v>2287</v>
      </c>
      <c r="D1530">
        <v>3</v>
      </c>
      <c r="E1530" t="s">
        <v>1767</v>
      </c>
      <c r="F1530" t="s">
        <v>1767</v>
      </c>
      <c r="G1530" t="str">
        <f>VLOOKUP(F1530,'전체(대표)'!$C$2:$J$420,3,FALSE)</f>
        <v>무농약농산물</v>
      </c>
      <c r="H1530" t="str">
        <f>VLOOKUP(F1530,'전체(대표)'!$C$2:$J$420,4,FALSE)</f>
        <v>이장훈</v>
      </c>
      <c r="I1530">
        <f>VLOOKUP(F1530,'전체(대표)'!$C$2:$J$420,5,FALSE)</f>
        <v>1</v>
      </c>
      <c r="J1530" t="str">
        <f>VLOOKUP(F1530,'전체(대표)'!$C$2:$J$420,6,FALSE)</f>
        <v xml:space="preserve">충청북도 괴산군 문광면 </v>
      </c>
      <c r="K1530" t="str">
        <f>VLOOKUP(F1530,'전체(대표)'!$C$2:$J$420,8,FALSE)</f>
        <v>2022-06-26</v>
      </c>
    </row>
    <row r="1531" spans="1:11" x14ac:dyDescent="0.4">
      <c r="A1531" t="s">
        <v>651</v>
      </c>
      <c r="B1531" t="s">
        <v>143</v>
      </c>
      <c r="C1531">
        <v>2348</v>
      </c>
      <c r="D1531">
        <v>4800</v>
      </c>
      <c r="E1531" t="s">
        <v>1768</v>
      </c>
      <c r="F1531" t="s">
        <v>1768</v>
      </c>
      <c r="G1531" t="str">
        <f>VLOOKUP(F1531,'전체(대표)'!$C$2:$J$420,3,FALSE)</f>
        <v>무농약농산물</v>
      </c>
      <c r="H1531" t="str">
        <f>VLOOKUP(F1531,'전체(대표)'!$C$2:$J$420,4,FALSE)</f>
        <v>임용묵</v>
      </c>
      <c r="I1531">
        <f>VLOOKUP(F1531,'전체(대표)'!$C$2:$J$420,5,FALSE)</f>
        <v>1</v>
      </c>
      <c r="J1531" t="str">
        <f>VLOOKUP(F1531,'전체(대표)'!$C$2:$J$420,6,FALSE)</f>
        <v xml:space="preserve">충청북도 괴산군 괴산읍 </v>
      </c>
      <c r="K1531" t="str">
        <f>VLOOKUP(F1531,'전체(대표)'!$C$2:$J$420,8,FALSE)</f>
        <v>2022-06-25</v>
      </c>
    </row>
    <row r="1532" spans="1:11" x14ac:dyDescent="0.4">
      <c r="A1532" t="s">
        <v>651</v>
      </c>
      <c r="B1532" t="s">
        <v>650</v>
      </c>
      <c r="C1532">
        <v>5155</v>
      </c>
      <c r="D1532">
        <v>15300</v>
      </c>
      <c r="E1532" t="s">
        <v>1768</v>
      </c>
      <c r="F1532" t="s">
        <v>1768</v>
      </c>
      <c r="G1532" t="str">
        <f>VLOOKUP(F1532,'전체(대표)'!$C$2:$J$420,3,FALSE)</f>
        <v>무농약농산물</v>
      </c>
      <c r="H1532" t="str">
        <f>VLOOKUP(F1532,'전체(대표)'!$C$2:$J$420,4,FALSE)</f>
        <v>임용묵</v>
      </c>
      <c r="I1532">
        <f>VLOOKUP(F1532,'전체(대표)'!$C$2:$J$420,5,FALSE)</f>
        <v>1</v>
      </c>
      <c r="J1532" t="str">
        <f>VLOOKUP(F1532,'전체(대표)'!$C$2:$J$420,6,FALSE)</f>
        <v xml:space="preserve">충청북도 괴산군 괴산읍 </v>
      </c>
      <c r="K1532" t="str">
        <f>VLOOKUP(F1532,'전체(대표)'!$C$2:$J$420,8,FALSE)</f>
        <v>2022-06-25</v>
      </c>
    </row>
    <row r="1533" spans="1:11" x14ac:dyDescent="0.4">
      <c r="A1533" t="s">
        <v>651</v>
      </c>
      <c r="B1533" t="s">
        <v>175</v>
      </c>
      <c r="C1533">
        <v>2807</v>
      </c>
      <c r="D1533">
        <v>20000</v>
      </c>
      <c r="E1533" t="s">
        <v>1768</v>
      </c>
      <c r="F1533" t="s">
        <v>1768</v>
      </c>
      <c r="G1533" t="str">
        <f>VLOOKUP(F1533,'전체(대표)'!$C$2:$J$420,3,FALSE)</f>
        <v>무농약농산물</v>
      </c>
      <c r="H1533" t="str">
        <f>VLOOKUP(F1533,'전체(대표)'!$C$2:$J$420,4,FALSE)</f>
        <v>임용묵</v>
      </c>
      <c r="I1533">
        <f>VLOOKUP(F1533,'전체(대표)'!$C$2:$J$420,5,FALSE)</f>
        <v>1</v>
      </c>
      <c r="J1533" t="str">
        <f>VLOOKUP(F1533,'전체(대표)'!$C$2:$J$420,6,FALSE)</f>
        <v xml:space="preserve">충청북도 괴산군 괴산읍 </v>
      </c>
      <c r="K1533" t="str">
        <f>VLOOKUP(F1533,'전체(대표)'!$C$2:$J$420,8,FALSE)</f>
        <v>2022-06-25</v>
      </c>
    </row>
    <row r="1534" spans="1:11" x14ac:dyDescent="0.4">
      <c r="A1534" t="s">
        <v>653</v>
      </c>
      <c r="B1534" t="s">
        <v>650</v>
      </c>
      <c r="C1534">
        <v>2150</v>
      </c>
      <c r="D1534">
        <v>7900</v>
      </c>
      <c r="E1534" t="s">
        <v>1769</v>
      </c>
      <c r="F1534" t="s">
        <v>1769</v>
      </c>
      <c r="G1534" t="str">
        <f>VLOOKUP(F1534,'전체(대표)'!$C$2:$J$420,3,FALSE)</f>
        <v>무농약농산물</v>
      </c>
      <c r="H1534" t="str">
        <f>VLOOKUP(F1534,'전체(대표)'!$C$2:$J$420,4,FALSE)</f>
        <v>박재현</v>
      </c>
      <c r="I1534">
        <f>VLOOKUP(F1534,'전체(대표)'!$C$2:$J$420,5,FALSE)</f>
        <v>1</v>
      </c>
      <c r="J1534" t="str">
        <f>VLOOKUP(F1534,'전체(대표)'!$C$2:$J$420,6,FALSE)</f>
        <v xml:space="preserve">충청북도 괴산군 괴산읍 </v>
      </c>
      <c r="K1534" t="str">
        <f>VLOOKUP(F1534,'전체(대표)'!$C$2:$J$420,8,FALSE)</f>
        <v>2022-06-19</v>
      </c>
    </row>
    <row r="1535" spans="1:11" x14ac:dyDescent="0.4">
      <c r="A1535" t="s">
        <v>653</v>
      </c>
      <c r="B1535" t="s">
        <v>175</v>
      </c>
      <c r="C1535">
        <v>2150</v>
      </c>
      <c r="D1535">
        <v>7900</v>
      </c>
      <c r="E1535" t="s">
        <v>1769</v>
      </c>
      <c r="F1535" t="s">
        <v>1769</v>
      </c>
      <c r="G1535" t="str">
        <f>VLOOKUP(F1535,'전체(대표)'!$C$2:$J$420,3,FALSE)</f>
        <v>무농약농산물</v>
      </c>
      <c r="H1535" t="str">
        <f>VLOOKUP(F1535,'전체(대표)'!$C$2:$J$420,4,FALSE)</f>
        <v>박재현</v>
      </c>
      <c r="I1535">
        <f>VLOOKUP(F1535,'전체(대표)'!$C$2:$J$420,5,FALSE)</f>
        <v>1</v>
      </c>
      <c r="J1535" t="str">
        <f>VLOOKUP(F1535,'전체(대표)'!$C$2:$J$420,6,FALSE)</f>
        <v xml:space="preserve">충청북도 괴산군 괴산읍 </v>
      </c>
      <c r="K1535" t="str">
        <f>VLOOKUP(F1535,'전체(대표)'!$C$2:$J$420,8,FALSE)</f>
        <v>2022-06-19</v>
      </c>
    </row>
    <row r="1536" spans="1:11" x14ac:dyDescent="0.4">
      <c r="A1536" t="s">
        <v>655</v>
      </c>
      <c r="B1536" t="s">
        <v>201</v>
      </c>
      <c r="C1536">
        <v>1390</v>
      </c>
      <c r="D1536">
        <v>2000</v>
      </c>
      <c r="E1536" t="s">
        <v>1770</v>
      </c>
      <c r="F1536" t="s">
        <v>1770</v>
      </c>
      <c r="G1536" t="str">
        <f>VLOOKUP(F1536,'전체(대표)'!$C$2:$J$420,3,FALSE)</f>
        <v>무농약농산물</v>
      </c>
      <c r="H1536" t="str">
        <f>VLOOKUP(F1536,'전체(대표)'!$C$2:$J$420,4,FALSE)</f>
        <v>강준원</v>
      </c>
      <c r="I1536">
        <f>VLOOKUP(F1536,'전체(대표)'!$C$2:$J$420,5,FALSE)</f>
        <v>1</v>
      </c>
      <c r="J1536" t="str">
        <f>VLOOKUP(F1536,'전체(대표)'!$C$2:$J$420,6,FALSE)</f>
        <v xml:space="preserve">충청북도 괴산군 감물면 </v>
      </c>
      <c r="K1536" t="str">
        <f>VLOOKUP(F1536,'전체(대표)'!$C$2:$J$420,8,FALSE)</f>
        <v>2022-06-16</v>
      </c>
    </row>
    <row r="1537" spans="1:11" x14ac:dyDescent="0.4">
      <c r="A1537" t="s">
        <v>655</v>
      </c>
      <c r="B1537" t="s">
        <v>361</v>
      </c>
      <c r="C1537">
        <v>1015</v>
      </c>
      <c r="D1537">
        <v>250</v>
      </c>
      <c r="E1537" t="s">
        <v>1770</v>
      </c>
      <c r="F1537" t="s">
        <v>1770</v>
      </c>
      <c r="G1537" t="str">
        <f>VLOOKUP(F1537,'전체(대표)'!$C$2:$J$420,3,FALSE)</f>
        <v>무농약농산물</v>
      </c>
      <c r="H1537" t="str">
        <f>VLOOKUP(F1537,'전체(대표)'!$C$2:$J$420,4,FALSE)</f>
        <v>강준원</v>
      </c>
      <c r="I1537">
        <f>VLOOKUP(F1537,'전체(대표)'!$C$2:$J$420,5,FALSE)</f>
        <v>1</v>
      </c>
      <c r="J1537" t="str">
        <f>VLOOKUP(F1537,'전체(대표)'!$C$2:$J$420,6,FALSE)</f>
        <v xml:space="preserve">충청북도 괴산군 감물면 </v>
      </c>
      <c r="K1537" t="str">
        <f>VLOOKUP(F1537,'전체(대표)'!$C$2:$J$420,8,FALSE)</f>
        <v>2022-06-16</v>
      </c>
    </row>
    <row r="1538" spans="1:11" x14ac:dyDescent="0.4">
      <c r="A1538" t="s">
        <v>655</v>
      </c>
      <c r="B1538" t="s">
        <v>779</v>
      </c>
      <c r="C1538">
        <v>1390</v>
      </c>
      <c r="D1538">
        <v>200</v>
      </c>
      <c r="E1538" t="s">
        <v>1770</v>
      </c>
      <c r="F1538" t="s">
        <v>1770</v>
      </c>
      <c r="G1538" t="str">
        <f>VLOOKUP(F1538,'전체(대표)'!$C$2:$J$420,3,FALSE)</f>
        <v>무농약농산물</v>
      </c>
      <c r="H1538" t="str">
        <f>VLOOKUP(F1538,'전체(대표)'!$C$2:$J$420,4,FALSE)</f>
        <v>강준원</v>
      </c>
      <c r="I1538">
        <f>VLOOKUP(F1538,'전체(대표)'!$C$2:$J$420,5,FALSE)</f>
        <v>1</v>
      </c>
      <c r="J1538" t="str">
        <f>VLOOKUP(F1538,'전체(대표)'!$C$2:$J$420,6,FALSE)</f>
        <v xml:space="preserve">충청북도 괴산군 감물면 </v>
      </c>
      <c r="K1538" t="str">
        <f>VLOOKUP(F1538,'전체(대표)'!$C$2:$J$420,8,FALSE)</f>
        <v>2022-06-16</v>
      </c>
    </row>
    <row r="1539" spans="1:11" x14ac:dyDescent="0.4">
      <c r="A1539" t="s">
        <v>655</v>
      </c>
      <c r="B1539" t="s">
        <v>547</v>
      </c>
      <c r="C1539">
        <v>770</v>
      </c>
      <c r="D1539">
        <v>60</v>
      </c>
      <c r="E1539" t="s">
        <v>1770</v>
      </c>
      <c r="F1539" t="s">
        <v>1770</v>
      </c>
      <c r="G1539" t="str">
        <f>VLOOKUP(F1539,'전체(대표)'!$C$2:$J$420,3,FALSE)</f>
        <v>무농약농산물</v>
      </c>
      <c r="H1539" t="str">
        <f>VLOOKUP(F1539,'전체(대표)'!$C$2:$J$420,4,FALSE)</f>
        <v>강준원</v>
      </c>
      <c r="I1539">
        <f>VLOOKUP(F1539,'전체(대표)'!$C$2:$J$420,5,FALSE)</f>
        <v>1</v>
      </c>
      <c r="J1539" t="str">
        <f>VLOOKUP(F1539,'전체(대표)'!$C$2:$J$420,6,FALSE)</f>
        <v xml:space="preserve">충청북도 괴산군 감물면 </v>
      </c>
      <c r="K1539" t="str">
        <f>VLOOKUP(F1539,'전체(대표)'!$C$2:$J$420,8,FALSE)</f>
        <v>2022-06-16</v>
      </c>
    </row>
    <row r="1540" spans="1:11" x14ac:dyDescent="0.4">
      <c r="A1540" t="s">
        <v>659</v>
      </c>
      <c r="B1540" t="s">
        <v>170</v>
      </c>
      <c r="C1540">
        <v>953</v>
      </c>
      <c r="D1540">
        <v>636</v>
      </c>
      <c r="E1540" t="s">
        <v>1771</v>
      </c>
      <c r="F1540" t="s">
        <v>1771</v>
      </c>
      <c r="G1540" t="str">
        <f>VLOOKUP(F1540,'전체(대표)'!$C$2:$J$420,3,FALSE)</f>
        <v>무농약농산물</v>
      </c>
      <c r="H1540" t="str">
        <f>VLOOKUP(F1540,'전체(대표)'!$C$2:$J$420,4,FALSE)</f>
        <v>유대준</v>
      </c>
      <c r="I1540">
        <f>VLOOKUP(F1540,'전체(대표)'!$C$2:$J$420,5,FALSE)</f>
        <v>1</v>
      </c>
      <c r="J1540" t="str">
        <f>VLOOKUP(F1540,'전체(대표)'!$C$2:$J$420,6,FALSE)</f>
        <v xml:space="preserve">충청북도 괴산군 소수면 </v>
      </c>
      <c r="K1540" t="str">
        <f>VLOOKUP(F1540,'전체(대표)'!$C$2:$J$420,8,FALSE)</f>
        <v>2022-06-21</v>
      </c>
    </row>
    <row r="1541" spans="1:11" x14ac:dyDescent="0.4">
      <c r="A1541" t="s">
        <v>659</v>
      </c>
      <c r="B1541" t="s">
        <v>170</v>
      </c>
      <c r="C1541">
        <v>3121</v>
      </c>
      <c r="D1541">
        <v>3761</v>
      </c>
      <c r="E1541" t="s">
        <v>1771</v>
      </c>
      <c r="F1541" t="s">
        <v>1771</v>
      </c>
      <c r="G1541" t="str">
        <f>VLOOKUP(F1541,'전체(대표)'!$C$2:$J$420,3,FALSE)</f>
        <v>무농약농산물</v>
      </c>
      <c r="H1541" t="str">
        <f>VLOOKUP(F1541,'전체(대표)'!$C$2:$J$420,4,FALSE)</f>
        <v>유대준</v>
      </c>
      <c r="I1541">
        <f>VLOOKUP(F1541,'전체(대표)'!$C$2:$J$420,5,FALSE)</f>
        <v>1</v>
      </c>
      <c r="J1541" t="str">
        <f>VLOOKUP(F1541,'전체(대표)'!$C$2:$J$420,6,FALSE)</f>
        <v xml:space="preserve">충청북도 괴산군 소수면 </v>
      </c>
      <c r="K1541" t="str">
        <f>VLOOKUP(F1541,'전체(대표)'!$C$2:$J$420,8,FALSE)</f>
        <v>2022-06-21</v>
      </c>
    </row>
    <row r="1542" spans="1:11" x14ac:dyDescent="0.4">
      <c r="A1542" t="s">
        <v>659</v>
      </c>
      <c r="B1542" t="s">
        <v>307</v>
      </c>
      <c r="C1542">
        <v>1896</v>
      </c>
      <c r="D1542">
        <v>806</v>
      </c>
      <c r="E1542" t="s">
        <v>1771</v>
      </c>
      <c r="F1542" t="s">
        <v>1771</v>
      </c>
      <c r="G1542" t="str">
        <f>VLOOKUP(F1542,'전체(대표)'!$C$2:$J$420,3,FALSE)</f>
        <v>무농약농산물</v>
      </c>
      <c r="H1542" t="str">
        <f>VLOOKUP(F1542,'전체(대표)'!$C$2:$J$420,4,FALSE)</f>
        <v>유대준</v>
      </c>
      <c r="I1542">
        <f>VLOOKUP(F1542,'전체(대표)'!$C$2:$J$420,5,FALSE)</f>
        <v>1</v>
      </c>
      <c r="J1542" t="str">
        <f>VLOOKUP(F1542,'전체(대표)'!$C$2:$J$420,6,FALSE)</f>
        <v xml:space="preserve">충청북도 괴산군 소수면 </v>
      </c>
      <c r="K1542" t="str">
        <f>VLOOKUP(F1542,'전체(대표)'!$C$2:$J$420,8,FALSE)</f>
        <v>2022-06-21</v>
      </c>
    </row>
    <row r="1543" spans="1:11" x14ac:dyDescent="0.4">
      <c r="A1543" t="s">
        <v>659</v>
      </c>
      <c r="B1543" t="s">
        <v>180</v>
      </c>
      <c r="C1543">
        <v>103</v>
      </c>
      <c r="D1543">
        <v>120</v>
      </c>
      <c r="E1543" t="s">
        <v>1771</v>
      </c>
      <c r="F1543" t="s">
        <v>1771</v>
      </c>
      <c r="G1543" t="str">
        <f>VLOOKUP(F1543,'전체(대표)'!$C$2:$J$420,3,FALSE)</f>
        <v>무농약농산물</v>
      </c>
      <c r="H1543" t="str">
        <f>VLOOKUP(F1543,'전체(대표)'!$C$2:$J$420,4,FALSE)</f>
        <v>유대준</v>
      </c>
      <c r="I1543">
        <f>VLOOKUP(F1543,'전체(대표)'!$C$2:$J$420,5,FALSE)</f>
        <v>1</v>
      </c>
      <c r="J1543" t="str">
        <f>VLOOKUP(F1543,'전체(대표)'!$C$2:$J$420,6,FALSE)</f>
        <v xml:space="preserve">충청북도 괴산군 소수면 </v>
      </c>
      <c r="K1543" t="str">
        <f>VLOOKUP(F1543,'전체(대표)'!$C$2:$J$420,8,FALSE)</f>
        <v>2022-06-21</v>
      </c>
    </row>
    <row r="1544" spans="1:11" x14ac:dyDescent="0.4">
      <c r="A1544" t="s">
        <v>659</v>
      </c>
      <c r="B1544" t="s">
        <v>180</v>
      </c>
      <c r="C1544">
        <v>1793</v>
      </c>
      <c r="D1544">
        <v>3460</v>
      </c>
      <c r="E1544" t="s">
        <v>1771</v>
      </c>
      <c r="F1544" t="s">
        <v>1771</v>
      </c>
      <c r="G1544" t="str">
        <f>VLOOKUP(F1544,'전체(대표)'!$C$2:$J$420,3,FALSE)</f>
        <v>무농약농산물</v>
      </c>
      <c r="H1544" t="str">
        <f>VLOOKUP(F1544,'전체(대표)'!$C$2:$J$420,4,FALSE)</f>
        <v>유대준</v>
      </c>
      <c r="I1544">
        <f>VLOOKUP(F1544,'전체(대표)'!$C$2:$J$420,5,FALSE)</f>
        <v>1</v>
      </c>
      <c r="J1544" t="str">
        <f>VLOOKUP(F1544,'전체(대표)'!$C$2:$J$420,6,FALSE)</f>
        <v xml:space="preserve">충청북도 괴산군 소수면 </v>
      </c>
      <c r="K1544" t="str">
        <f>VLOOKUP(F1544,'전체(대표)'!$C$2:$J$420,8,FALSE)</f>
        <v>2022-06-21</v>
      </c>
    </row>
    <row r="1545" spans="1:11" x14ac:dyDescent="0.4">
      <c r="A1545" t="s">
        <v>659</v>
      </c>
      <c r="B1545" t="s">
        <v>650</v>
      </c>
      <c r="C1545">
        <v>3620</v>
      </c>
      <c r="D1545">
        <v>8000</v>
      </c>
      <c r="E1545" t="s">
        <v>1771</v>
      </c>
      <c r="F1545" t="s">
        <v>1771</v>
      </c>
      <c r="G1545" t="str">
        <f>VLOOKUP(F1545,'전체(대표)'!$C$2:$J$420,3,FALSE)</f>
        <v>무농약농산물</v>
      </c>
      <c r="H1545" t="str">
        <f>VLOOKUP(F1545,'전체(대표)'!$C$2:$J$420,4,FALSE)</f>
        <v>유대준</v>
      </c>
      <c r="I1545">
        <f>VLOOKUP(F1545,'전체(대표)'!$C$2:$J$420,5,FALSE)</f>
        <v>1</v>
      </c>
      <c r="J1545" t="str">
        <f>VLOOKUP(F1545,'전체(대표)'!$C$2:$J$420,6,FALSE)</f>
        <v xml:space="preserve">충청북도 괴산군 소수면 </v>
      </c>
      <c r="K1545" t="str">
        <f>VLOOKUP(F1545,'전체(대표)'!$C$2:$J$420,8,FALSE)</f>
        <v>2022-06-21</v>
      </c>
    </row>
    <row r="1546" spans="1:11" x14ac:dyDescent="0.4">
      <c r="A1546" t="s">
        <v>659</v>
      </c>
      <c r="B1546" t="s">
        <v>650</v>
      </c>
      <c r="C1546">
        <v>3407</v>
      </c>
      <c r="D1546">
        <v>5850</v>
      </c>
      <c r="E1546" t="s">
        <v>1771</v>
      </c>
      <c r="F1546" t="s">
        <v>1771</v>
      </c>
      <c r="G1546" t="str">
        <f>VLOOKUP(F1546,'전체(대표)'!$C$2:$J$420,3,FALSE)</f>
        <v>무농약농산물</v>
      </c>
      <c r="H1546" t="str">
        <f>VLOOKUP(F1546,'전체(대표)'!$C$2:$J$420,4,FALSE)</f>
        <v>유대준</v>
      </c>
      <c r="I1546">
        <f>VLOOKUP(F1546,'전체(대표)'!$C$2:$J$420,5,FALSE)</f>
        <v>1</v>
      </c>
      <c r="J1546" t="str">
        <f>VLOOKUP(F1546,'전체(대표)'!$C$2:$J$420,6,FALSE)</f>
        <v xml:space="preserve">충청북도 괴산군 소수면 </v>
      </c>
      <c r="K1546" t="str">
        <f>VLOOKUP(F1546,'전체(대표)'!$C$2:$J$420,8,FALSE)</f>
        <v>2022-06-21</v>
      </c>
    </row>
    <row r="1547" spans="1:11" x14ac:dyDescent="0.4">
      <c r="A1547" t="s">
        <v>659</v>
      </c>
      <c r="B1547" t="s">
        <v>249</v>
      </c>
      <c r="C1547">
        <v>7027</v>
      </c>
      <c r="D1547">
        <v>51340</v>
      </c>
      <c r="E1547" t="s">
        <v>1771</v>
      </c>
      <c r="F1547" t="s">
        <v>1771</v>
      </c>
      <c r="G1547" t="str">
        <f>VLOOKUP(F1547,'전체(대표)'!$C$2:$J$420,3,FALSE)</f>
        <v>무농약농산물</v>
      </c>
      <c r="H1547" t="str">
        <f>VLOOKUP(F1547,'전체(대표)'!$C$2:$J$420,4,FALSE)</f>
        <v>유대준</v>
      </c>
      <c r="I1547">
        <f>VLOOKUP(F1547,'전체(대표)'!$C$2:$J$420,5,FALSE)</f>
        <v>1</v>
      </c>
      <c r="J1547" t="str">
        <f>VLOOKUP(F1547,'전체(대표)'!$C$2:$J$420,6,FALSE)</f>
        <v xml:space="preserve">충청북도 괴산군 소수면 </v>
      </c>
      <c r="K1547" t="str">
        <f>VLOOKUP(F1547,'전체(대표)'!$C$2:$J$420,8,FALSE)</f>
        <v>2022-06-21</v>
      </c>
    </row>
    <row r="1548" spans="1:11" x14ac:dyDescent="0.4">
      <c r="A1548" t="s">
        <v>661</v>
      </c>
      <c r="B1548" t="s">
        <v>650</v>
      </c>
      <c r="C1548">
        <v>2400</v>
      </c>
      <c r="D1548">
        <v>2600</v>
      </c>
      <c r="E1548" t="s">
        <v>1772</v>
      </c>
      <c r="F1548" t="s">
        <v>1772</v>
      </c>
      <c r="G1548" t="str">
        <f>VLOOKUP(F1548,'전체(대표)'!$C$2:$J$420,3,FALSE)</f>
        <v>무농약농산물</v>
      </c>
      <c r="H1548" t="str">
        <f>VLOOKUP(F1548,'전체(대표)'!$C$2:$J$420,4,FALSE)</f>
        <v>이관호</v>
      </c>
      <c r="I1548">
        <f>VLOOKUP(F1548,'전체(대표)'!$C$2:$J$420,5,FALSE)</f>
        <v>1</v>
      </c>
      <c r="J1548" t="str">
        <f>VLOOKUP(F1548,'전체(대표)'!$C$2:$J$420,6,FALSE)</f>
        <v xml:space="preserve">충청북도 괴산군 괴산읍 </v>
      </c>
      <c r="K1548" t="str">
        <f>VLOOKUP(F1548,'전체(대표)'!$C$2:$J$420,8,FALSE)</f>
        <v>2022-06-20</v>
      </c>
    </row>
    <row r="1549" spans="1:11" x14ac:dyDescent="0.4">
      <c r="A1549" t="s">
        <v>661</v>
      </c>
      <c r="B1549" t="s">
        <v>175</v>
      </c>
      <c r="C1549">
        <v>2400</v>
      </c>
      <c r="D1549">
        <v>2640</v>
      </c>
      <c r="E1549" t="s">
        <v>1772</v>
      </c>
      <c r="F1549" t="s">
        <v>1772</v>
      </c>
      <c r="G1549" t="str">
        <f>VLOOKUP(F1549,'전체(대표)'!$C$2:$J$420,3,FALSE)</f>
        <v>무농약농산물</v>
      </c>
      <c r="H1549" t="str">
        <f>VLOOKUP(F1549,'전체(대표)'!$C$2:$J$420,4,FALSE)</f>
        <v>이관호</v>
      </c>
      <c r="I1549">
        <f>VLOOKUP(F1549,'전체(대표)'!$C$2:$J$420,5,FALSE)</f>
        <v>1</v>
      </c>
      <c r="J1549" t="str">
        <f>VLOOKUP(F1549,'전체(대표)'!$C$2:$J$420,6,FALSE)</f>
        <v xml:space="preserve">충청북도 괴산군 괴산읍 </v>
      </c>
      <c r="K1549" t="str">
        <f>VLOOKUP(F1549,'전체(대표)'!$C$2:$J$420,8,FALSE)</f>
        <v>2022-06-20</v>
      </c>
    </row>
    <row r="1550" spans="1:11" x14ac:dyDescent="0.4">
      <c r="A1550" t="s">
        <v>663</v>
      </c>
      <c r="B1550" t="s">
        <v>228</v>
      </c>
      <c r="C1550">
        <v>3300</v>
      </c>
      <c r="D1550">
        <v>15000</v>
      </c>
      <c r="E1550" t="s">
        <v>1773</v>
      </c>
      <c r="F1550" t="s">
        <v>1773</v>
      </c>
      <c r="G1550" t="str">
        <f>VLOOKUP(F1550,'전체(대표)'!$C$2:$J$420,3,FALSE)</f>
        <v>무농약농산물</v>
      </c>
      <c r="H1550" t="str">
        <f>VLOOKUP(F1550,'전체(대표)'!$C$2:$J$420,4,FALSE)</f>
        <v>이상희</v>
      </c>
      <c r="I1550">
        <f>VLOOKUP(F1550,'전체(대표)'!$C$2:$J$420,5,FALSE)</f>
        <v>1</v>
      </c>
      <c r="J1550" t="str">
        <f>VLOOKUP(F1550,'전체(대표)'!$C$2:$J$420,6,FALSE)</f>
        <v xml:space="preserve">충청북도 괴산군 문광면 </v>
      </c>
      <c r="K1550" t="str">
        <f>VLOOKUP(F1550,'전체(대표)'!$C$2:$J$420,8,FALSE)</f>
        <v>2022-06-20</v>
      </c>
    </row>
    <row r="1551" spans="1:11" x14ac:dyDescent="0.4">
      <c r="A1551" t="s">
        <v>663</v>
      </c>
      <c r="B1551" t="s">
        <v>180</v>
      </c>
      <c r="C1551">
        <v>1100</v>
      </c>
      <c r="D1551">
        <v>1600</v>
      </c>
      <c r="E1551" t="s">
        <v>1773</v>
      </c>
      <c r="F1551" t="s">
        <v>1773</v>
      </c>
      <c r="G1551" t="str">
        <f>VLOOKUP(F1551,'전체(대표)'!$C$2:$J$420,3,FALSE)</f>
        <v>무농약농산물</v>
      </c>
      <c r="H1551" t="str">
        <f>VLOOKUP(F1551,'전체(대표)'!$C$2:$J$420,4,FALSE)</f>
        <v>이상희</v>
      </c>
      <c r="I1551">
        <f>VLOOKUP(F1551,'전체(대표)'!$C$2:$J$420,5,FALSE)</f>
        <v>1</v>
      </c>
      <c r="J1551" t="str">
        <f>VLOOKUP(F1551,'전체(대표)'!$C$2:$J$420,6,FALSE)</f>
        <v xml:space="preserve">충청북도 괴산군 문광면 </v>
      </c>
      <c r="K1551" t="str">
        <f>VLOOKUP(F1551,'전체(대표)'!$C$2:$J$420,8,FALSE)</f>
        <v>2022-06-20</v>
      </c>
    </row>
    <row r="1552" spans="1:11" x14ac:dyDescent="0.4">
      <c r="A1552" t="s">
        <v>663</v>
      </c>
      <c r="B1552" t="s">
        <v>249</v>
      </c>
      <c r="C1552">
        <v>2200</v>
      </c>
      <c r="D1552">
        <v>3600</v>
      </c>
      <c r="E1552" t="s">
        <v>1773</v>
      </c>
      <c r="F1552" t="s">
        <v>1773</v>
      </c>
      <c r="G1552" t="str">
        <f>VLOOKUP(F1552,'전체(대표)'!$C$2:$J$420,3,FALSE)</f>
        <v>무농약농산물</v>
      </c>
      <c r="H1552" t="str">
        <f>VLOOKUP(F1552,'전체(대표)'!$C$2:$J$420,4,FALSE)</f>
        <v>이상희</v>
      </c>
      <c r="I1552">
        <f>VLOOKUP(F1552,'전체(대표)'!$C$2:$J$420,5,FALSE)</f>
        <v>1</v>
      </c>
      <c r="J1552" t="str">
        <f>VLOOKUP(F1552,'전체(대표)'!$C$2:$J$420,6,FALSE)</f>
        <v xml:space="preserve">충청북도 괴산군 문광면 </v>
      </c>
      <c r="K1552" t="str">
        <f>VLOOKUP(F1552,'전체(대표)'!$C$2:$J$420,8,FALSE)</f>
        <v>2022-06-20</v>
      </c>
    </row>
    <row r="1553" spans="1:11" x14ac:dyDescent="0.4">
      <c r="A1553" t="s">
        <v>665</v>
      </c>
      <c r="B1553" t="s">
        <v>361</v>
      </c>
      <c r="C1553">
        <v>1653</v>
      </c>
      <c r="D1553">
        <v>500</v>
      </c>
      <c r="E1553" t="s">
        <v>1774</v>
      </c>
      <c r="F1553" t="s">
        <v>1774</v>
      </c>
      <c r="G1553" t="str">
        <f>VLOOKUP(F1553,'전체(대표)'!$C$2:$J$420,3,FALSE)</f>
        <v>무농약농산물</v>
      </c>
      <c r="H1553" t="str">
        <f>VLOOKUP(F1553,'전체(대표)'!$C$2:$J$420,4,FALSE)</f>
        <v>윤대근</v>
      </c>
      <c r="I1553">
        <f>VLOOKUP(F1553,'전체(대표)'!$C$2:$J$420,5,FALSE)</f>
        <v>1</v>
      </c>
      <c r="J1553" t="str">
        <f>VLOOKUP(F1553,'전체(대표)'!$C$2:$J$420,6,FALSE)</f>
        <v xml:space="preserve">충청북도 괴산군 장연면 </v>
      </c>
      <c r="K1553" t="str">
        <f>VLOOKUP(F1553,'전체(대표)'!$C$2:$J$420,8,FALSE)</f>
        <v>2022-06-18</v>
      </c>
    </row>
    <row r="1554" spans="1:11" x14ac:dyDescent="0.4">
      <c r="A1554" t="s">
        <v>665</v>
      </c>
      <c r="B1554" t="s">
        <v>446</v>
      </c>
      <c r="C1554">
        <v>1442</v>
      </c>
      <c r="D1554">
        <v>30</v>
      </c>
      <c r="E1554" t="s">
        <v>1774</v>
      </c>
      <c r="F1554" t="s">
        <v>1774</v>
      </c>
      <c r="G1554" t="str">
        <f>VLOOKUP(F1554,'전체(대표)'!$C$2:$J$420,3,FALSE)</f>
        <v>무농약농산물</v>
      </c>
      <c r="H1554" t="str">
        <f>VLOOKUP(F1554,'전체(대표)'!$C$2:$J$420,4,FALSE)</f>
        <v>윤대근</v>
      </c>
      <c r="I1554">
        <f>VLOOKUP(F1554,'전체(대표)'!$C$2:$J$420,5,FALSE)</f>
        <v>1</v>
      </c>
      <c r="J1554" t="str">
        <f>VLOOKUP(F1554,'전체(대표)'!$C$2:$J$420,6,FALSE)</f>
        <v xml:space="preserve">충청북도 괴산군 장연면 </v>
      </c>
      <c r="K1554" t="str">
        <f>VLOOKUP(F1554,'전체(대표)'!$C$2:$J$420,8,FALSE)</f>
        <v>2022-06-18</v>
      </c>
    </row>
    <row r="1555" spans="1:11" x14ac:dyDescent="0.4">
      <c r="A1555" t="s">
        <v>665</v>
      </c>
      <c r="B1555" t="s">
        <v>428</v>
      </c>
      <c r="C1555">
        <v>3269</v>
      </c>
      <c r="D1555">
        <v>3000</v>
      </c>
      <c r="E1555" t="s">
        <v>1774</v>
      </c>
      <c r="F1555" t="s">
        <v>1774</v>
      </c>
      <c r="G1555" t="str">
        <f>VLOOKUP(F1555,'전체(대표)'!$C$2:$J$420,3,FALSE)</f>
        <v>무농약농산물</v>
      </c>
      <c r="H1555" t="str">
        <f>VLOOKUP(F1555,'전체(대표)'!$C$2:$J$420,4,FALSE)</f>
        <v>윤대근</v>
      </c>
      <c r="I1555">
        <f>VLOOKUP(F1555,'전체(대표)'!$C$2:$J$420,5,FALSE)</f>
        <v>1</v>
      </c>
      <c r="J1555" t="str">
        <f>VLOOKUP(F1555,'전체(대표)'!$C$2:$J$420,6,FALSE)</f>
        <v xml:space="preserve">충청북도 괴산군 장연면 </v>
      </c>
      <c r="K1555" t="str">
        <f>VLOOKUP(F1555,'전체(대표)'!$C$2:$J$420,8,FALSE)</f>
        <v>2022-06-18</v>
      </c>
    </row>
    <row r="1556" spans="1:11" x14ac:dyDescent="0.4">
      <c r="A1556" t="s">
        <v>665</v>
      </c>
      <c r="B1556" t="s">
        <v>428</v>
      </c>
      <c r="C1556">
        <v>956</v>
      </c>
      <c r="D1556">
        <v>100</v>
      </c>
      <c r="E1556" t="s">
        <v>1775</v>
      </c>
      <c r="F1556" t="s">
        <v>1775</v>
      </c>
      <c r="G1556" t="str">
        <f>VLOOKUP(F1556,'전체(대표)'!$C$2:$J$420,3,FALSE)</f>
        <v>무농약농산물</v>
      </c>
      <c r="H1556" t="str">
        <f>VLOOKUP(F1556,'전체(대표)'!$C$2:$J$420,4,FALSE)</f>
        <v>윤대근</v>
      </c>
      <c r="I1556">
        <f>VLOOKUP(F1556,'전체(대표)'!$C$2:$J$420,5,FALSE)</f>
        <v>1</v>
      </c>
      <c r="J1556" t="str">
        <f>VLOOKUP(F1556,'전체(대표)'!$C$2:$J$420,6,FALSE)</f>
        <v xml:space="preserve">충청북도 괴산군 장연면 </v>
      </c>
      <c r="K1556" t="str">
        <f>VLOOKUP(F1556,'전체(대표)'!$C$2:$J$420,8,FALSE)</f>
        <v>2022-06-18</v>
      </c>
    </row>
    <row r="1557" spans="1:11" x14ac:dyDescent="0.4">
      <c r="A1557" t="s">
        <v>668</v>
      </c>
      <c r="B1557" t="s">
        <v>201</v>
      </c>
      <c r="C1557">
        <v>1309</v>
      </c>
      <c r="D1557">
        <v>3500</v>
      </c>
      <c r="E1557" t="s">
        <v>1776</v>
      </c>
      <c r="F1557" t="s">
        <v>1776</v>
      </c>
      <c r="G1557" t="str">
        <f>VLOOKUP(F1557,'전체(대표)'!$C$2:$J$420,3,FALSE)</f>
        <v>무농약농산물</v>
      </c>
      <c r="H1557" t="str">
        <f>VLOOKUP(F1557,'전체(대표)'!$C$2:$J$420,4,FALSE)</f>
        <v>유병훈</v>
      </c>
      <c r="I1557">
        <f>VLOOKUP(F1557,'전체(대표)'!$C$2:$J$420,5,FALSE)</f>
        <v>1</v>
      </c>
      <c r="J1557" t="str">
        <f>VLOOKUP(F1557,'전체(대표)'!$C$2:$J$420,6,FALSE)</f>
        <v xml:space="preserve">충청북도 괴산군 소수면 </v>
      </c>
      <c r="K1557" t="str">
        <f>VLOOKUP(F1557,'전체(대표)'!$C$2:$J$420,8,FALSE)</f>
        <v>2022-06-22</v>
      </c>
    </row>
    <row r="1558" spans="1:11" x14ac:dyDescent="0.4">
      <c r="A1558" t="s">
        <v>668</v>
      </c>
      <c r="B1558" t="s">
        <v>170</v>
      </c>
      <c r="C1558">
        <v>3522</v>
      </c>
      <c r="D1558">
        <v>1020</v>
      </c>
      <c r="E1558" t="s">
        <v>1776</v>
      </c>
      <c r="F1558" t="s">
        <v>1776</v>
      </c>
      <c r="G1558" t="str">
        <f>VLOOKUP(F1558,'전체(대표)'!$C$2:$J$420,3,FALSE)</f>
        <v>무농약농산물</v>
      </c>
      <c r="H1558" t="str">
        <f>VLOOKUP(F1558,'전체(대표)'!$C$2:$J$420,4,FALSE)</f>
        <v>유병훈</v>
      </c>
      <c r="I1558">
        <f>VLOOKUP(F1558,'전체(대표)'!$C$2:$J$420,5,FALSE)</f>
        <v>1</v>
      </c>
      <c r="J1558" t="str">
        <f>VLOOKUP(F1558,'전체(대표)'!$C$2:$J$420,6,FALSE)</f>
        <v xml:space="preserve">충청북도 괴산군 소수면 </v>
      </c>
      <c r="K1558" t="str">
        <f>VLOOKUP(F1558,'전체(대표)'!$C$2:$J$420,8,FALSE)</f>
        <v>2022-06-22</v>
      </c>
    </row>
    <row r="1559" spans="1:11" x14ac:dyDescent="0.4">
      <c r="A1559" t="s">
        <v>668</v>
      </c>
      <c r="B1559" t="s">
        <v>1370</v>
      </c>
      <c r="C1559">
        <v>1674</v>
      </c>
      <c r="D1559">
        <v>4000</v>
      </c>
      <c r="E1559" t="s">
        <v>1776</v>
      </c>
      <c r="F1559" t="s">
        <v>1776</v>
      </c>
      <c r="G1559" t="str">
        <f>VLOOKUP(F1559,'전체(대표)'!$C$2:$J$420,3,FALSE)</f>
        <v>무농약농산물</v>
      </c>
      <c r="H1559" t="str">
        <f>VLOOKUP(F1559,'전체(대표)'!$C$2:$J$420,4,FALSE)</f>
        <v>유병훈</v>
      </c>
      <c r="I1559">
        <f>VLOOKUP(F1559,'전체(대표)'!$C$2:$J$420,5,FALSE)</f>
        <v>1</v>
      </c>
      <c r="J1559" t="str">
        <f>VLOOKUP(F1559,'전체(대표)'!$C$2:$J$420,6,FALSE)</f>
        <v xml:space="preserve">충청북도 괴산군 소수면 </v>
      </c>
      <c r="K1559" t="str">
        <f>VLOOKUP(F1559,'전체(대표)'!$C$2:$J$420,8,FALSE)</f>
        <v>2022-06-22</v>
      </c>
    </row>
    <row r="1560" spans="1:11" x14ac:dyDescent="0.4">
      <c r="A1560" t="s">
        <v>668</v>
      </c>
      <c r="B1560" t="s">
        <v>285</v>
      </c>
      <c r="C1560">
        <v>2132</v>
      </c>
      <c r="D1560">
        <v>1</v>
      </c>
      <c r="E1560" t="s">
        <v>1776</v>
      </c>
      <c r="F1560" t="s">
        <v>1776</v>
      </c>
      <c r="G1560" t="str">
        <f>VLOOKUP(F1560,'전체(대표)'!$C$2:$J$420,3,FALSE)</f>
        <v>무농약농산물</v>
      </c>
      <c r="H1560" t="str">
        <f>VLOOKUP(F1560,'전체(대표)'!$C$2:$J$420,4,FALSE)</f>
        <v>유병훈</v>
      </c>
      <c r="I1560">
        <f>VLOOKUP(F1560,'전체(대표)'!$C$2:$J$420,5,FALSE)</f>
        <v>1</v>
      </c>
      <c r="J1560" t="str">
        <f>VLOOKUP(F1560,'전체(대표)'!$C$2:$J$420,6,FALSE)</f>
        <v xml:space="preserve">충청북도 괴산군 소수면 </v>
      </c>
      <c r="K1560" t="str">
        <f>VLOOKUP(F1560,'전체(대표)'!$C$2:$J$420,8,FALSE)</f>
        <v>2022-06-22</v>
      </c>
    </row>
    <row r="1561" spans="1:11" x14ac:dyDescent="0.4">
      <c r="A1561" t="s">
        <v>672</v>
      </c>
      <c r="B1561" t="s">
        <v>307</v>
      </c>
      <c r="C1561">
        <v>1000</v>
      </c>
      <c r="D1561">
        <v>200</v>
      </c>
      <c r="E1561" t="s">
        <v>1777</v>
      </c>
      <c r="F1561" t="s">
        <v>1777</v>
      </c>
      <c r="G1561" t="str">
        <f>VLOOKUP(F1561,'전체(대표)'!$C$2:$J$420,3,FALSE)</f>
        <v>무농약농산물</v>
      </c>
      <c r="H1561" t="str">
        <f>VLOOKUP(F1561,'전체(대표)'!$C$2:$J$420,4,FALSE)</f>
        <v>곽경화</v>
      </c>
      <c r="I1561">
        <f>VLOOKUP(F1561,'전체(대표)'!$C$2:$J$420,5,FALSE)</f>
        <v>1</v>
      </c>
      <c r="J1561" t="str">
        <f>VLOOKUP(F1561,'전체(대표)'!$C$2:$J$420,6,FALSE)</f>
        <v xml:space="preserve">충청북도 괴산군 칠성면 </v>
      </c>
      <c r="K1561" t="str">
        <f>VLOOKUP(F1561,'전체(대표)'!$C$2:$J$420,8,FALSE)</f>
        <v>2022-06-24</v>
      </c>
    </row>
    <row r="1562" spans="1:11" x14ac:dyDescent="0.4">
      <c r="A1562" t="s">
        <v>672</v>
      </c>
      <c r="B1562" t="s">
        <v>60</v>
      </c>
      <c r="C1562">
        <v>1033</v>
      </c>
      <c r="D1562">
        <v>500</v>
      </c>
      <c r="E1562" t="s">
        <v>1777</v>
      </c>
      <c r="F1562" t="s">
        <v>1777</v>
      </c>
      <c r="G1562" t="str">
        <f>VLOOKUP(F1562,'전체(대표)'!$C$2:$J$420,3,FALSE)</f>
        <v>무농약농산물</v>
      </c>
      <c r="H1562" t="str">
        <f>VLOOKUP(F1562,'전체(대표)'!$C$2:$J$420,4,FALSE)</f>
        <v>곽경화</v>
      </c>
      <c r="I1562">
        <f>VLOOKUP(F1562,'전체(대표)'!$C$2:$J$420,5,FALSE)</f>
        <v>1</v>
      </c>
      <c r="J1562" t="str">
        <f>VLOOKUP(F1562,'전체(대표)'!$C$2:$J$420,6,FALSE)</f>
        <v xml:space="preserve">충청북도 괴산군 칠성면 </v>
      </c>
      <c r="K1562" t="str">
        <f>VLOOKUP(F1562,'전체(대표)'!$C$2:$J$420,8,FALSE)</f>
        <v>2022-06-24</v>
      </c>
    </row>
    <row r="1563" spans="1:11" x14ac:dyDescent="0.4">
      <c r="A1563" t="s">
        <v>675</v>
      </c>
      <c r="B1563" t="s">
        <v>817</v>
      </c>
      <c r="C1563">
        <v>2210</v>
      </c>
      <c r="D1563">
        <v>1176</v>
      </c>
      <c r="E1563" t="s">
        <v>1778</v>
      </c>
      <c r="F1563" t="s">
        <v>1778</v>
      </c>
      <c r="G1563" t="str">
        <f>VLOOKUP(F1563,'전체(대표)'!$C$2:$J$420,3,FALSE)</f>
        <v>무농약농산물</v>
      </c>
      <c r="H1563" t="str">
        <f>VLOOKUP(F1563,'전체(대표)'!$C$2:$J$420,4,FALSE)</f>
        <v>김규학</v>
      </c>
      <c r="I1563">
        <f>VLOOKUP(F1563,'전체(대표)'!$C$2:$J$420,5,FALSE)</f>
        <v>1</v>
      </c>
      <c r="J1563" t="str">
        <f>VLOOKUP(F1563,'전체(대표)'!$C$2:$J$420,6,FALSE)</f>
        <v xml:space="preserve">충청북도 괴산군 청안면 </v>
      </c>
      <c r="K1563" t="str">
        <f>VLOOKUP(F1563,'전체(대표)'!$C$2:$J$420,8,FALSE)</f>
        <v>2022-04-05</v>
      </c>
    </row>
    <row r="1564" spans="1:11" x14ac:dyDescent="0.4">
      <c r="A1564" t="s">
        <v>675</v>
      </c>
      <c r="B1564" t="s">
        <v>802</v>
      </c>
      <c r="C1564">
        <v>451</v>
      </c>
      <c r="D1564">
        <v>68</v>
      </c>
      <c r="E1564" t="s">
        <v>1778</v>
      </c>
      <c r="F1564" t="s">
        <v>1778</v>
      </c>
      <c r="G1564" t="str">
        <f>VLOOKUP(F1564,'전체(대표)'!$C$2:$J$420,3,FALSE)</f>
        <v>무농약농산물</v>
      </c>
      <c r="H1564" t="str">
        <f>VLOOKUP(F1564,'전체(대표)'!$C$2:$J$420,4,FALSE)</f>
        <v>김규학</v>
      </c>
      <c r="I1564">
        <f>VLOOKUP(F1564,'전체(대표)'!$C$2:$J$420,5,FALSE)</f>
        <v>1</v>
      </c>
      <c r="J1564" t="str">
        <f>VLOOKUP(F1564,'전체(대표)'!$C$2:$J$420,6,FALSE)</f>
        <v xml:space="preserve">충청북도 괴산군 청안면 </v>
      </c>
      <c r="K1564" t="str">
        <f>VLOOKUP(F1564,'전체(대표)'!$C$2:$J$420,8,FALSE)</f>
        <v>2022-04-05</v>
      </c>
    </row>
    <row r="1565" spans="1:11" x14ac:dyDescent="0.4">
      <c r="A1565" t="s">
        <v>675</v>
      </c>
      <c r="B1565" t="s">
        <v>674</v>
      </c>
      <c r="C1565">
        <v>7500</v>
      </c>
      <c r="D1565">
        <v>383</v>
      </c>
      <c r="E1565" t="s">
        <v>1778</v>
      </c>
      <c r="F1565" t="s">
        <v>1778</v>
      </c>
      <c r="G1565" t="str">
        <f>VLOOKUP(F1565,'전체(대표)'!$C$2:$J$420,3,FALSE)</f>
        <v>무농약농산물</v>
      </c>
      <c r="H1565" t="str">
        <f>VLOOKUP(F1565,'전체(대표)'!$C$2:$J$420,4,FALSE)</f>
        <v>김규학</v>
      </c>
      <c r="I1565">
        <f>VLOOKUP(F1565,'전체(대표)'!$C$2:$J$420,5,FALSE)</f>
        <v>1</v>
      </c>
      <c r="J1565" t="str">
        <f>VLOOKUP(F1565,'전체(대표)'!$C$2:$J$420,6,FALSE)</f>
        <v xml:space="preserve">충청북도 괴산군 청안면 </v>
      </c>
      <c r="K1565" t="str">
        <f>VLOOKUP(F1565,'전체(대표)'!$C$2:$J$420,8,FALSE)</f>
        <v>2022-04-05</v>
      </c>
    </row>
    <row r="1566" spans="1:11" x14ac:dyDescent="0.4">
      <c r="A1566" t="s">
        <v>675</v>
      </c>
      <c r="B1566" t="s">
        <v>285</v>
      </c>
      <c r="C1566">
        <v>565</v>
      </c>
      <c r="D1566">
        <v>19</v>
      </c>
      <c r="E1566" t="s">
        <v>1778</v>
      </c>
      <c r="F1566" t="s">
        <v>1778</v>
      </c>
      <c r="G1566" t="str">
        <f>VLOOKUP(F1566,'전체(대표)'!$C$2:$J$420,3,FALSE)</f>
        <v>무농약농산물</v>
      </c>
      <c r="H1566" t="str">
        <f>VLOOKUP(F1566,'전체(대표)'!$C$2:$J$420,4,FALSE)</f>
        <v>김규학</v>
      </c>
      <c r="I1566">
        <f>VLOOKUP(F1566,'전체(대표)'!$C$2:$J$420,5,FALSE)</f>
        <v>1</v>
      </c>
      <c r="J1566" t="str">
        <f>VLOOKUP(F1566,'전체(대표)'!$C$2:$J$420,6,FALSE)</f>
        <v xml:space="preserve">충청북도 괴산군 청안면 </v>
      </c>
      <c r="K1566" t="str">
        <f>VLOOKUP(F1566,'전체(대표)'!$C$2:$J$420,8,FALSE)</f>
        <v>2022-04-05</v>
      </c>
    </row>
    <row r="1567" spans="1:11" x14ac:dyDescent="0.4">
      <c r="A1567" t="s">
        <v>679</v>
      </c>
      <c r="B1567" t="s">
        <v>566</v>
      </c>
      <c r="C1567">
        <v>3300</v>
      </c>
      <c r="D1567">
        <v>1</v>
      </c>
      <c r="E1567" t="s">
        <v>1779</v>
      </c>
      <c r="F1567" t="s">
        <v>1779</v>
      </c>
      <c r="G1567" t="str">
        <f>VLOOKUP(F1567,'전체(대표)'!$C$2:$J$420,3,FALSE)</f>
        <v>무농약농산물</v>
      </c>
      <c r="H1567" t="str">
        <f>VLOOKUP(F1567,'전체(대표)'!$C$2:$J$420,4,FALSE)</f>
        <v>김철영</v>
      </c>
      <c r="I1567">
        <f>VLOOKUP(F1567,'전체(대표)'!$C$2:$J$420,5,FALSE)</f>
        <v>1</v>
      </c>
      <c r="J1567" t="str">
        <f>VLOOKUP(F1567,'전체(대표)'!$C$2:$J$420,6,FALSE)</f>
        <v xml:space="preserve">충청북도 괴산군 불정면 </v>
      </c>
      <c r="K1567" t="str">
        <f>VLOOKUP(F1567,'전체(대표)'!$C$2:$J$420,8,FALSE)</f>
        <v>2022-09-16</v>
      </c>
    </row>
    <row r="1568" spans="1:11" x14ac:dyDescent="0.4">
      <c r="A1568" t="s">
        <v>679</v>
      </c>
      <c r="B1568" t="s">
        <v>817</v>
      </c>
      <c r="C1568">
        <v>3300</v>
      </c>
      <c r="D1568">
        <v>1</v>
      </c>
      <c r="E1568" t="s">
        <v>1779</v>
      </c>
      <c r="F1568" t="s">
        <v>1779</v>
      </c>
      <c r="G1568" t="str">
        <f>VLOOKUP(F1568,'전체(대표)'!$C$2:$J$420,3,FALSE)</f>
        <v>무농약농산물</v>
      </c>
      <c r="H1568" t="str">
        <f>VLOOKUP(F1568,'전체(대표)'!$C$2:$J$420,4,FALSE)</f>
        <v>김철영</v>
      </c>
      <c r="I1568">
        <f>VLOOKUP(F1568,'전체(대표)'!$C$2:$J$420,5,FALSE)</f>
        <v>1</v>
      </c>
      <c r="J1568" t="str">
        <f>VLOOKUP(F1568,'전체(대표)'!$C$2:$J$420,6,FALSE)</f>
        <v xml:space="preserve">충청북도 괴산군 불정면 </v>
      </c>
      <c r="K1568" t="str">
        <f>VLOOKUP(F1568,'전체(대표)'!$C$2:$J$420,8,FALSE)</f>
        <v>2022-09-16</v>
      </c>
    </row>
    <row r="1569" spans="1:11" x14ac:dyDescent="0.4">
      <c r="A1569" t="s">
        <v>679</v>
      </c>
      <c r="B1569" t="s">
        <v>37</v>
      </c>
      <c r="C1569">
        <v>10000</v>
      </c>
      <c r="D1569">
        <v>1</v>
      </c>
      <c r="E1569" t="s">
        <v>1779</v>
      </c>
      <c r="F1569" t="s">
        <v>1779</v>
      </c>
      <c r="G1569" t="str">
        <f>VLOOKUP(F1569,'전체(대표)'!$C$2:$J$420,3,FALSE)</f>
        <v>무농약농산물</v>
      </c>
      <c r="H1569" t="str">
        <f>VLOOKUP(F1569,'전체(대표)'!$C$2:$J$420,4,FALSE)</f>
        <v>김철영</v>
      </c>
      <c r="I1569">
        <f>VLOOKUP(F1569,'전체(대표)'!$C$2:$J$420,5,FALSE)</f>
        <v>1</v>
      </c>
      <c r="J1569" t="str">
        <f>VLOOKUP(F1569,'전체(대표)'!$C$2:$J$420,6,FALSE)</f>
        <v xml:space="preserve">충청북도 괴산군 불정면 </v>
      </c>
      <c r="K1569" t="str">
        <f>VLOOKUP(F1569,'전체(대표)'!$C$2:$J$420,8,FALSE)</f>
        <v>2022-09-16</v>
      </c>
    </row>
    <row r="1570" spans="1:11" x14ac:dyDescent="0.4">
      <c r="A1570" t="s">
        <v>369</v>
      </c>
      <c r="B1570" t="s">
        <v>285</v>
      </c>
      <c r="C1570">
        <v>3340</v>
      </c>
      <c r="D1570">
        <v>3</v>
      </c>
      <c r="E1570" t="s">
        <v>1780</v>
      </c>
      <c r="F1570" t="s">
        <v>1780</v>
      </c>
      <c r="G1570" t="str">
        <f>VLOOKUP(F1570,'전체(대표)'!$C$2:$J$420,3,FALSE)</f>
        <v>무농약농산물</v>
      </c>
      <c r="H1570" t="str">
        <f>VLOOKUP(F1570,'전체(대표)'!$C$2:$J$420,4,FALSE)</f>
        <v>장원덕</v>
      </c>
      <c r="I1570">
        <f>VLOOKUP(F1570,'전체(대표)'!$C$2:$J$420,5,FALSE)</f>
        <v>1</v>
      </c>
      <c r="J1570" t="str">
        <f>VLOOKUP(F1570,'전체(대표)'!$C$2:$J$420,6,FALSE)</f>
        <v xml:space="preserve">충청북도 괴산군 문광면 </v>
      </c>
      <c r="K1570" t="str">
        <f>VLOOKUP(F1570,'전체(대표)'!$C$2:$J$420,8,FALSE)</f>
        <v>2022-06-30</v>
      </c>
    </row>
    <row r="1571" spans="1:11" x14ac:dyDescent="0.4">
      <c r="A1571" t="s">
        <v>685</v>
      </c>
      <c r="B1571" t="s">
        <v>170</v>
      </c>
      <c r="C1571">
        <v>3400</v>
      </c>
      <c r="D1571">
        <v>1200</v>
      </c>
      <c r="E1571" t="s">
        <v>1781</v>
      </c>
      <c r="F1571" t="s">
        <v>1781</v>
      </c>
      <c r="G1571" t="str">
        <f>VLOOKUP(F1571,'전체(대표)'!$C$2:$J$420,3,FALSE)</f>
        <v>무농약농산물</v>
      </c>
      <c r="H1571" t="str">
        <f>VLOOKUP(F1571,'전체(대표)'!$C$2:$J$420,4,FALSE)</f>
        <v>윤종성</v>
      </c>
      <c r="I1571">
        <f>VLOOKUP(F1571,'전체(대표)'!$C$2:$J$420,5,FALSE)</f>
        <v>1</v>
      </c>
      <c r="J1571" t="str">
        <f>VLOOKUP(F1571,'전체(대표)'!$C$2:$J$420,6,FALSE)</f>
        <v xml:space="preserve">충청북도 괴산군 장연면 </v>
      </c>
      <c r="K1571" t="str">
        <f>VLOOKUP(F1571,'전체(대표)'!$C$2:$J$420,8,FALSE)</f>
        <v>2022-06-29</v>
      </c>
    </row>
    <row r="1572" spans="1:11" x14ac:dyDescent="0.4">
      <c r="A1572" t="s">
        <v>685</v>
      </c>
      <c r="B1572" t="s">
        <v>817</v>
      </c>
      <c r="C1572">
        <v>777</v>
      </c>
      <c r="D1572">
        <v>2</v>
      </c>
      <c r="E1572" t="s">
        <v>1781</v>
      </c>
      <c r="F1572" t="s">
        <v>1781</v>
      </c>
      <c r="G1572" t="str">
        <f>VLOOKUP(F1572,'전체(대표)'!$C$2:$J$420,3,FALSE)</f>
        <v>무농약농산물</v>
      </c>
      <c r="H1572" t="str">
        <f>VLOOKUP(F1572,'전체(대표)'!$C$2:$J$420,4,FALSE)</f>
        <v>윤종성</v>
      </c>
      <c r="I1572">
        <f>VLOOKUP(F1572,'전체(대표)'!$C$2:$J$420,5,FALSE)</f>
        <v>1</v>
      </c>
      <c r="J1572" t="str">
        <f>VLOOKUP(F1572,'전체(대표)'!$C$2:$J$420,6,FALSE)</f>
        <v xml:space="preserve">충청북도 괴산군 장연면 </v>
      </c>
      <c r="K1572" t="str">
        <f>VLOOKUP(F1572,'전체(대표)'!$C$2:$J$420,8,FALSE)</f>
        <v>2022-06-29</v>
      </c>
    </row>
    <row r="1573" spans="1:11" x14ac:dyDescent="0.4">
      <c r="A1573" t="s">
        <v>685</v>
      </c>
      <c r="B1573" t="s">
        <v>1372</v>
      </c>
      <c r="C1573">
        <v>974</v>
      </c>
      <c r="D1573">
        <v>750</v>
      </c>
      <c r="E1573" t="s">
        <v>1781</v>
      </c>
      <c r="F1573" t="s">
        <v>1781</v>
      </c>
      <c r="G1573" t="str">
        <f>VLOOKUP(F1573,'전체(대표)'!$C$2:$J$420,3,FALSE)</f>
        <v>무농약농산물</v>
      </c>
      <c r="H1573" t="str">
        <f>VLOOKUP(F1573,'전체(대표)'!$C$2:$J$420,4,FALSE)</f>
        <v>윤종성</v>
      </c>
      <c r="I1573">
        <f>VLOOKUP(F1573,'전체(대표)'!$C$2:$J$420,5,FALSE)</f>
        <v>1</v>
      </c>
      <c r="J1573" t="str">
        <f>VLOOKUP(F1573,'전체(대표)'!$C$2:$J$420,6,FALSE)</f>
        <v xml:space="preserve">충청북도 괴산군 장연면 </v>
      </c>
      <c r="K1573" t="str">
        <f>VLOOKUP(F1573,'전체(대표)'!$C$2:$J$420,8,FALSE)</f>
        <v>2022-06-29</v>
      </c>
    </row>
    <row r="1574" spans="1:11" x14ac:dyDescent="0.4">
      <c r="A1574" t="s">
        <v>685</v>
      </c>
      <c r="B1574" t="s">
        <v>684</v>
      </c>
      <c r="C1574">
        <v>652</v>
      </c>
      <c r="D1574">
        <v>100</v>
      </c>
      <c r="E1574" t="s">
        <v>1781</v>
      </c>
      <c r="F1574" t="s">
        <v>1781</v>
      </c>
      <c r="G1574" t="str">
        <f>VLOOKUP(F1574,'전체(대표)'!$C$2:$J$420,3,FALSE)</f>
        <v>무농약농산물</v>
      </c>
      <c r="H1574" t="str">
        <f>VLOOKUP(F1574,'전체(대표)'!$C$2:$J$420,4,FALSE)</f>
        <v>윤종성</v>
      </c>
      <c r="I1574">
        <f>VLOOKUP(F1574,'전체(대표)'!$C$2:$J$420,5,FALSE)</f>
        <v>1</v>
      </c>
      <c r="J1574" t="str">
        <f>VLOOKUP(F1574,'전체(대표)'!$C$2:$J$420,6,FALSE)</f>
        <v xml:space="preserve">충청북도 괴산군 장연면 </v>
      </c>
      <c r="K1574" t="str">
        <f>VLOOKUP(F1574,'전체(대표)'!$C$2:$J$420,8,FALSE)</f>
        <v>2022-06-29</v>
      </c>
    </row>
    <row r="1575" spans="1:11" x14ac:dyDescent="0.4">
      <c r="A1575" t="s">
        <v>38</v>
      </c>
      <c r="B1575" t="s">
        <v>1249</v>
      </c>
      <c r="C1575">
        <v>600</v>
      </c>
      <c r="D1575">
        <v>35</v>
      </c>
      <c r="E1575" t="s">
        <v>1782</v>
      </c>
      <c r="F1575" t="s">
        <v>1782</v>
      </c>
      <c r="G1575" t="str">
        <f>VLOOKUP(F1575,'전체(대표)'!$C$2:$J$420,3,FALSE)</f>
        <v>무농약농산물</v>
      </c>
      <c r="H1575" t="str">
        <f>VLOOKUP(F1575,'전체(대표)'!$C$2:$J$420,4,FALSE)</f>
        <v>윤봉노</v>
      </c>
      <c r="I1575">
        <f>VLOOKUP(F1575,'전체(대표)'!$C$2:$J$420,5,FALSE)</f>
        <v>1</v>
      </c>
      <c r="J1575" t="str">
        <f>VLOOKUP(F1575,'전체(대표)'!$C$2:$J$420,6,FALSE)</f>
        <v xml:space="preserve">충청북도 괴산군 칠성면 </v>
      </c>
      <c r="K1575" t="str">
        <f>VLOOKUP(F1575,'전체(대표)'!$C$2:$J$420,8,FALSE)</f>
        <v>2022-07-20</v>
      </c>
    </row>
    <row r="1576" spans="1:11" x14ac:dyDescent="0.4">
      <c r="A1576" t="s">
        <v>38</v>
      </c>
      <c r="B1576" t="s">
        <v>1251</v>
      </c>
      <c r="C1576">
        <v>600</v>
      </c>
      <c r="D1576">
        <v>35</v>
      </c>
      <c r="E1576" t="s">
        <v>1782</v>
      </c>
      <c r="F1576" t="s">
        <v>1782</v>
      </c>
      <c r="G1576" t="str">
        <f>VLOOKUP(F1576,'전체(대표)'!$C$2:$J$420,3,FALSE)</f>
        <v>무농약농산물</v>
      </c>
      <c r="H1576" t="str">
        <f>VLOOKUP(F1576,'전체(대표)'!$C$2:$J$420,4,FALSE)</f>
        <v>윤봉노</v>
      </c>
      <c r="I1576">
        <f>VLOOKUP(F1576,'전체(대표)'!$C$2:$J$420,5,FALSE)</f>
        <v>1</v>
      </c>
      <c r="J1576" t="str">
        <f>VLOOKUP(F1576,'전체(대표)'!$C$2:$J$420,6,FALSE)</f>
        <v xml:space="preserve">충청북도 괴산군 칠성면 </v>
      </c>
      <c r="K1576" t="str">
        <f>VLOOKUP(F1576,'전체(대표)'!$C$2:$J$420,8,FALSE)</f>
        <v>2022-07-20</v>
      </c>
    </row>
    <row r="1577" spans="1:11" x14ac:dyDescent="0.4">
      <c r="A1577" t="s">
        <v>38</v>
      </c>
      <c r="B1577" t="s">
        <v>822</v>
      </c>
      <c r="C1577">
        <v>600</v>
      </c>
      <c r="D1577">
        <v>30</v>
      </c>
      <c r="E1577" t="s">
        <v>1782</v>
      </c>
      <c r="F1577" t="s">
        <v>1782</v>
      </c>
      <c r="G1577" t="str">
        <f>VLOOKUP(F1577,'전체(대표)'!$C$2:$J$420,3,FALSE)</f>
        <v>무농약농산물</v>
      </c>
      <c r="H1577" t="str">
        <f>VLOOKUP(F1577,'전체(대표)'!$C$2:$J$420,4,FALSE)</f>
        <v>윤봉노</v>
      </c>
      <c r="I1577">
        <f>VLOOKUP(F1577,'전체(대표)'!$C$2:$J$420,5,FALSE)</f>
        <v>1</v>
      </c>
      <c r="J1577" t="str">
        <f>VLOOKUP(F1577,'전체(대표)'!$C$2:$J$420,6,FALSE)</f>
        <v xml:space="preserve">충청북도 괴산군 칠성면 </v>
      </c>
      <c r="K1577" t="str">
        <f>VLOOKUP(F1577,'전체(대표)'!$C$2:$J$420,8,FALSE)</f>
        <v>2022-07-20</v>
      </c>
    </row>
    <row r="1578" spans="1:11" x14ac:dyDescent="0.4">
      <c r="A1578" t="s">
        <v>38</v>
      </c>
      <c r="B1578" t="s">
        <v>566</v>
      </c>
      <c r="C1578">
        <v>600</v>
      </c>
      <c r="D1578">
        <v>1</v>
      </c>
      <c r="E1578" t="s">
        <v>1782</v>
      </c>
      <c r="F1578" t="s">
        <v>1782</v>
      </c>
      <c r="G1578" t="str">
        <f>VLOOKUP(F1578,'전체(대표)'!$C$2:$J$420,3,FALSE)</f>
        <v>무농약농산물</v>
      </c>
      <c r="H1578" t="str">
        <f>VLOOKUP(F1578,'전체(대표)'!$C$2:$J$420,4,FALSE)</f>
        <v>윤봉노</v>
      </c>
      <c r="I1578">
        <f>VLOOKUP(F1578,'전체(대표)'!$C$2:$J$420,5,FALSE)</f>
        <v>1</v>
      </c>
      <c r="J1578" t="str">
        <f>VLOOKUP(F1578,'전체(대표)'!$C$2:$J$420,6,FALSE)</f>
        <v xml:space="preserve">충청북도 괴산군 칠성면 </v>
      </c>
      <c r="K1578" t="str">
        <f>VLOOKUP(F1578,'전체(대표)'!$C$2:$J$420,8,FALSE)</f>
        <v>2022-07-20</v>
      </c>
    </row>
    <row r="1579" spans="1:11" x14ac:dyDescent="0.4">
      <c r="A1579" t="s">
        <v>38</v>
      </c>
      <c r="B1579" t="s">
        <v>817</v>
      </c>
      <c r="C1579">
        <v>600</v>
      </c>
      <c r="D1579">
        <v>1</v>
      </c>
      <c r="E1579" t="s">
        <v>1782</v>
      </c>
      <c r="F1579" t="s">
        <v>1782</v>
      </c>
      <c r="G1579" t="str">
        <f>VLOOKUP(F1579,'전체(대표)'!$C$2:$J$420,3,FALSE)</f>
        <v>무농약농산물</v>
      </c>
      <c r="H1579" t="str">
        <f>VLOOKUP(F1579,'전체(대표)'!$C$2:$J$420,4,FALSE)</f>
        <v>윤봉노</v>
      </c>
      <c r="I1579">
        <f>VLOOKUP(F1579,'전체(대표)'!$C$2:$J$420,5,FALSE)</f>
        <v>1</v>
      </c>
      <c r="J1579" t="str">
        <f>VLOOKUP(F1579,'전체(대표)'!$C$2:$J$420,6,FALSE)</f>
        <v xml:space="preserve">충청북도 괴산군 칠성면 </v>
      </c>
      <c r="K1579" t="str">
        <f>VLOOKUP(F1579,'전체(대표)'!$C$2:$J$420,8,FALSE)</f>
        <v>2022-07-20</v>
      </c>
    </row>
    <row r="1580" spans="1:11" x14ac:dyDescent="0.4">
      <c r="A1580" t="s">
        <v>38</v>
      </c>
      <c r="B1580" t="s">
        <v>802</v>
      </c>
      <c r="C1580">
        <v>1100</v>
      </c>
      <c r="D1580">
        <v>30</v>
      </c>
      <c r="E1580" t="s">
        <v>1782</v>
      </c>
      <c r="F1580" t="s">
        <v>1782</v>
      </c>
      <c r="G1580" t="str">
        <f>VLOOKUP(F1580,'전체(대표)'!$C$2:$J$420,3,FALSE)</f>
        <v>무농약농산물</v>
      </c>
      <c r="H1580" t="str">
        <f>VLOOKUP(F1580,'전체(대표)'!$C$2:$J$420,4,FALSE)</f>
        <v>윤봉노</v>
      </c>
      <c r="I1580">
        <f>VLOOKUP(F1580,'전체(대표)'!$C$2:$J$420,5,FALSE)</f>
        <v>1</v>
      </c>
      <c r="J1580" t="str">
        <f>VLOOKUP(F1580,'전체(대표)'!$C$2:$J$420,6,FALSE)</f>
        <v xml:space="preserve">충청북도 괴산군 칠성면 </v>
      </c>
      <c r="K1580" t="str">
        <f>VLOOKUP(F1580,'전체(대표)'!$C$2:$J$420,8,FALSE)</f>
        <v>2022-07-20</v>
      </c>
    </row>
    <row r="1581" spans="1:11" x14ac:dyDescent="0.4">
      <c r="A1581" t="s">
        <v>38</v>
      </c>
      <c r="B1581" t="s">
        <v>802</v>
      </c>
      <c r="C1581">
        <v>800</v>
      </c>
      <c r="D1581">
        <v>50</v>
      </c>
      <c r="E1581" t="s">
        <v>1782</v>
      </c>
      <c r="F1581" t="s">
        <v>1782</v>
      </c>
      <c r="G1581" t="str">
        <f>VLOOKUP(F1581,'전체(대표)'!$C$2:$J$420,3,FALSE)</f>
        <v>무농약농산물</v>
      </c>
      <c r="H1581" t="str">
        <f>VLOOKUP(F1581,'전체(대표)'!$C$2:$J$420,4,FALSE)</f>
        <v>윤봉노</v>
      </c>
      <c r="I1581">
        <f>VLOOKUP(F1581,'전체(대표)'!$C$2:$J$420,5,FALSE)</f>
        <v>1</v>
      </c>
      <c r="J1581" t="str">
        <f>VLOOKUP(F1581,'전체(대표)'!$C$2:$J$420,6,FALSE)</f>
        <v xml:space="preserve">충청북도 괴산군 칠성면 </v>
      </c>
      <c r="K1581" t="str">
        <f>VLOOKUP(F1581,'전체(대표)'!$C$2:$J$420,8,FALSE)</f>
        <v>2022-07-20</v>
      </c>
    </row>
    <row r="1582" spans="1:11" x14ac:dyDescent="0.4">
      <c r="A1582" t="s">
        <v>38</v>
      </c>
      <c r="B1582" t="s">
        <v>1252</v>
      </c>
      <c r="C1582">
        <v>2500</v>
      </c>
      <c r="D1582">
        <v>100</v>
      </c>
      <c r="E1582" t="s">
        <v>1782</v>
      </c>
      <c r="F1582" t="s">
        <v>1782</v>
      </c>
      <c r="G1582" t="str">
        <f>VLOOKUP(F1582,'전체(대표)'!$C$2:$J$420,3,FALSE)</f>
        <v>무농약농산물</v>
      </c>
      <c r="H1582" t="str">
        <f>VLOOKUP(F1582,'전체(대표)'!$C$2:$J$420,4,FALSE)</f>
        <v>윤봉노</v>
      </c>
      <c r="I1582">
        <f>VLOOKUP(F1582,'전체(대표)'!$C$2:$J$420,5,FALSE)</f>
        <v>1</v>
      </c>
      <c r="J1582" t="str">
        <f>VLOOKUP(F1582,'전체(대표)'!$C$2:$J$420,6,FALSE)</f>
        <v xml:space="preserve">충청북도 괴산군 칠성면 </v>
      </c>
      <c r="K1582" t="str">
        <f>VLOOKUP(F1582,'전체(대표)'!$C$2:$J$420,8,FALSE)</f>
        <v>2022-07-20</v>
      </c>
    </row>
    <row r="1583" spans="1:11" x14ac:dyDescent="0.4">
      <c r="A1583" t="s">
        <v>38</v>
      </c>
      <c r="B1583" t="s">
        <v>137</v>
      </c>
      <c r="C1583">
        <v>600</v>
      </c>
      <c r="D1583">
        <v>30</v>
      </c>
      <c r="E1583" t="s">
        <v>1782</v>
      </c>
      <c r="F1583" t="s">
        <v>1782</v>
      </c>
      <c r="G1583" t="str">
        <f>VLOOKUP(F1583,'전체(대표)'!$C$2:$J$420,3,FALSE)</f>
        <v>무농약농산물</v>
      </c>
      <c r="H1583" t="str">
        <f>VLOOKUP(F1583,'전체(대표)'!$C$2:$J$420,4,FALSE)</f>
        <v>윤봉노</v>
      </c>
      <c r="I1583">
        <f>VLOOKUP(F1583,'전체(대표)'!$C$2:$J$420,5,FALSE)</f>
        <v>1</v>
      </c>
      <c r="J1583" t="str">
        <f>VLOOKUP(F1583,'전체(대표)'!$C$2:$J$420,6,FALSE)</f>
        <v xml:space="preserve">충청북도 괴산군 칠성면 </v>
      </c>
      <c r="K1583" t="str">
        <f>VLOOKUP(F1583,'전체(대표)'!$C$2:$J$420,8,FALSE)</f>
        <v>2022-07-20</v>
      </c>
    </row>
    <row r="1584" spans="1:11" x14ac:dyDescent="0.4">
      <c r="A1584" t="s">
        <v>38</v>
      </c>
      <c r="B1584" t="s">
        <v>687</v>
      </c>
      <c r="C1584">
        <v>2498</v>
      </c>
      <c r="D1584">
        <v>120</v>
      </c>
      <c r="E1584" t="s">
        <v>1782</v>
      </c>
      <c r="F1584" t="s">
        <v>1782</v>
      </c>
      <c r="G1584" t="str">
        <f>VLOOKUP(F1584,'전체(대표)'!$C$2:$J$420,3,FALSE)</f>
        <v>무농약농산물</v>
      </c>
      <c r="H1584" t="str">
        <f>VLOOKUP(F1584,'전체(대표)'!$C$2:$J$420,4,FALSE)</f>
        <v>윤봉노</v>
      </c>
      <c r="I1584">
        <f>VLOOKUP(F1584,'전체(대표)'!$C$2:$J$420,5,FALSE)</f>
        <v>1</v>
      </c>
      <c r="J1584" t="str">
        <f>VLOOKUP(F1584,'전체(대표)'!$C$2:$J$420,6,FALSE)</f>
        <v xml:space="preserve">충청북도 괴산군 칠성면 </v>
      </c>
      <c r="K1584" t="str">
        <f>VLOOKUP(F1584,'전체(대표)'!$C$2:$J$420,8,FALSE)</f>
        <v>2022-07-20</v>
      </c>
    </row>
    <row r="1585" spans="1:11" x14ac:dyDescent="0.4">
      <c r="A1585" t="s">
        <v>38</v>
      </c>
      <c r="B1585" t="s">
        <v>687</v>
      </c>
      <c r="C1585">
        <v>1100</v>
      </c>
      <c r="D1585">
        <v>100</v>
      </c>
      <c r="E1585" t="s">
        <v>1782</v>
      </c>
      <c r="F1585" t="s">
        <v>1782</v>
      </c>
      <c r="G1585" t="str">
        <f>VLOOKUP(F1585,'전체(대표)'!$C$2:$J$420,3,FALSE)</f>
        <v>무농약농산물</v>
      </c>
      <c r="H1585" t="str">
        <f>VLOOKUP(F1585,'전체(대표)'!$C$2:$J$420,4,FALSE)</f>
        <v>윤봉노</v>
      </c>
      <c r="I1585">
        <f>VLOOKUP(F1585,'전체(대표)'!$C$2:$J$420,5,FALSE)</f>
        <v>1</v>
      </c>
      <c r="J1585" t="str">
        <f>VLOOKUP(F1585,'전체(대표)'!$C$2:$J$420,6,FALSE)</f>
        <v xml:space="preserve">충청북도 괴산군 칠성면 </v>
      </c>
      <c r="K1585" t="str">
        <f>VLOOKUP(F1585,'전체(대표)'!$C$2:$J$420,8,FALSE)</f>
        <v>2022-07-20</v>
      </c>
    </row>
    <row r="1586" spans="1:11" x14ac:dyDescent="0.4">
      <c r="A1586" t="s">
        <v>38</v>
      </c>
      <c r="B1586" t="s">
        <v>810</v>
      </c>
      <c r="C1586">
        <v>600</v>
      </c>
      <c r="D1586">
        <v>35</v>
      </c>
      <c r="E1586" t="s">
        <v>1782</v>
      </c>
      <c r="F1586" t="s">
        <v>1782</v>
      </c>
      <c r="G1586" t="str">
        <f>VLOOKUP(F1586,'전체(대표)'!$C$2:$J$420,3,FALSE)</f>
        <v>무농약농산물</v>
      </c>
      <c r="H1586" t="str">
        <f>VLOOKUP(F1586,'전체(대표)'!$C$2:$J$420,4,FALSE)</f>
        <v>윤봉노</v>
      </c>
      <c r="I1586">
        <f>VLOOKUP(F1586,'전체(대표)'!$C$2:$J$420,5,FALSE)</f>
        <v>1</v>
      </c>
      <c r="J1586" t="str">
        <f>VLOOKUP(F1586,'전체(대표)'!$C$2:$J$420,6,FALSE)</f>
        <v xml:space="preserve">충청북도 괴산군 칠성면 </v>
      </c>
      <c r="K1586" t="str">
        <f>VLOOKUP(F1586,'전체(대표)'!$C$2:$J$420,8,FALSE)</f>
        <v>2022-07-20</v>
      </c>
    </row>
    <row r="1587" spans="1:11" x14ac:dyDescent="0.4">
      <c r="A1587" t="s">
        <v>689</v>
      </c>
      <c r="B1587" t="s">
        <v>60</v>
      </c>
      <c r="C1587">
        <v>617</v>
      </c>
      <c r="D1587">
        <v>500</v>
      </c>
      <c r="E1587" t="s">
        <v>1783</v>
      </c>
      <c r="F1587" t="s">
        <v>1783</v>
      </c>
      <c r="G1587" t="str">
        <f>VLOOKUP(F1587,'전체(대표)'!$C$2:$J$420,3,FALSE)</f>
        <v>무농약농산물</v>
      </c>
      <c r="H1587" t="str">
        <f>VLOOKUP(F1587,'전체(대표)'!$C$2:$J$420,4,FALSE)</f>
        <v>백남규</v>
      </c>
      <c r="I1587">
        <f>VLOOKUP(F1587,'전체(대표)'!$C$2:$J$420,5,FALSE)</f>
        <v>1</v>
      </c>
      <c r="J1587" t="str">
        <f>VLOOKUP(F1587,'전체(대표)'!$C$2:$J$420,6,FALSE)</f>
        <v xml:space="preserve">충청북도 괴산군 청천면 </v>
      </c>
      <c r="K1587" t="str">
        <f>VLOOKUP(F1587,'전체(대표)'!$C$2:$J$420,8,FALSE)</f>
        <v>2022-07-05</v>
      </c>
    </row>
    <row r="1588" spans="1:11" x14ac:dyDescent="0.4">
      <c r="A1588" t="s">
        <v>689</v>
      </c>
      <c r="B1588" t="s">
        <v>60</v>
      </c>
      <c r="C1588">
        <v>14443.8</v>
      </c>
      <c r="D1588">
        <v>11900</v>
      </c>
      <c r="E1588" t="s">
        <v>1783</v>
      </c>
      <c r="F1588" t="s">
        <v>1783</v>
      </c>
      <c r="G1588" t="str">
        <f>VLOOKUP(F1588,'전체(대표)'!$C$2:$J$420,3,FALSE)</f>
        <v>무농약농산물</v>
      </c>
      <c r="H1588" t="str">
        <f>VLOOKUP(F1588,'전체(대표)'!$C$2:$J$420,4,FALSE)</f>
        <v>백남규</v>
      </c>
      <c r="I1588">
        <f>VLOOKUP(F1588,'전체(대표)'!$C$2:$J$420,5,FALSE)</f>
        <v>1</v>
      </c>
      <c r="J1588" t="str">
        <f>VLOOKUP(F1588,'전체(대표)'!$C$2:$J$420,6,FALSE)</f>
        <v xml:space="preserve">충청북도 괴산군 청천면 </v>
      </c>
      <c r="K1588" t="str">
        <f>VLOOKUP(F1588,'전체(대표)'!$C$2:$J$420,8,FALSE)</f>
        <v>2022-07-05</v>
      </c>
    </row>
    <row r="1589" spans="1:11" x14ac:dyDescent="0.4">
      <c r="A1589" t="s">
        <v>286</v>
      </c>
      <c r="B1589" t="s">
        <v>285</v>
      </c>
      <c r="C1589">
        <v>1637</v>
      </c>
      <c r="D1589">
        <v>1</v>
      </c>
      <c r="E1589" t="s">
        <v>1784</v>
      </c>
      <c r="F1589" t="s">
        <v>1784</v>
      </c>
      <c r="G1589" t="str">
        <f>VLOOKUP(F1589,'전체(대표)'!$C$2:$J$420,3,FALSE)</f>
        <v>무농약농산물</v>
      </c>
      <c r="H1589" t="str">
        <f>VLOOKUP(F1589,'전체(대표)'!$C$2:$J$420,4,FALSE)</f>
        <v>정찬응</v>
      </c>
      <c r="I1589">
        <f>VLOOKUP(F1589,'전체(대표)'!$C$2:$J$420,5,FALSE)</f>
        <v>1</v>
      </c>
      <c r="J1589" t="str">
        <f>VLOOKUP(F1589,'전체(대표)'!$C$2:$J$420,6,FALSE)</f>
        <v xml:space="preserve">충청북도 괴산군 칠성면 </v>
      </c>
      <c r="K1589" t="str">
        <f>VLOOKUP(F1589,'전체(대표)'!$C$2:$J$420,8,FALSE)</f>
        <v>2022-07-07</v>
      </c>
    </row>
    <row r="1590" spans="1:11" x14ac:dyDescent="0.4">
      <c r="A1590" t="s">
        <v>286</v>
      </c>
      <c r="B1590" t="s">
        <v>285</v>
      </c>
      <c r="C1590">
        <v>1050</v>
      </c>
      <c r="D1590">
        <v>2</v>
      </c>
      <c r="E1590" t="s">
        <v>1785</v>
      </c>
      <c r="F1590" t="s">
        <v>1785</v>
      </c>
      <c r="G1590" t="str">
        <f>VLOOKUP(F1590,'전체(대표)'!$C$2:$J$420,3,FALSE)</f>
        <v>무농약농산물</v>
      </c>
      <c r="H1590" t="str">
        <f>VLOOKUP(F1590,'전체(대표)'!$C$2:$J$420,4,FALSE)</f>
        <v>정찬응</v>
      </c>
      <c r="I1590">
        <f>VLOOKUP(F1590,'전체(대표)'!$C$2:$J$420,5,FALSE)</f>
        <v>1</v>
      </c>
      <c r="J1590" t="str">
        <f>VLOOKUP(F1590,'전체(대표)'!$C$2:$J$420,6,FALSE)</f>
        <v xml:space="preserve">충청북도 괴산군 소수면 </v>
      </c>
      <c r="K1590" t="str">
        <f>VLOOKUP(F1590,'전체(대표)'!$C$2:$J$420,8,FALSE)</f>
        <v>2022-07-08</v>
      </c>
    </row>
    <row r="1591" spans="1:11" x14ac:dyDescent="0.4">
      <c r="A1591" t="s">
        <v>286</v>
      </c>
      <c r="B1591" t="s">
        <v>285</v>
      </c>
      <c r="C1591">
        <v>2180</v>
      </c>
      <c r="D1591">
        <v>1</v>
      </c>
      <c r="E1591" t="s">
        <v>1786</v>
      </c>
      <c r="F1591" t="s">
        <v>1786</v>
      </c>
      <c r="G1591" t="str">
        <f>VLOOKUP(F1591,'전체(대표)'!$C$2:$J$420,3,FALSE)</f>
        <v>무농약농산물</v>
      </c>
      <c r="H1591" t="str">
        <f>VLOOKUP(F1591,'전체(대표)'!$C$2:$J$420,4,FALSE)</f>
        <v>정찬응</v>
      </c>
      <c r="I1591">
        <f>VLOOKUP(F1591,'전체(대표)'!$C$2:$J$420,5,FALSE)</f>
        <v>1</v>
      </c>
      <c r="J1591" t="str">
        <f>VLOOKUP(F1591,'전체(대표)'!$C$2:$J$420,6,FALSE)</f>
        <v xml:space="preserve">충청북도 괴산군 소수면 </v>
      </c>
      <c r="K1591" t="str">
        <f>VLOOKUP(F1591,'전체(대표)'!$C$2:$J$420,8,FALSE)</f>
        <v>2022-07-09</v>
      </c>
    </row>
    <row r="1592" spans="1:11" x14ac:dyDescent="0.4">
      <c r="A1592" t="s">
        <v>286</v>
      </c>
      <c r="B1592" t="s">
        <v>285</v>
      </c>
      <c r="C1592">
        <v>2425</v>
      </c>
      <c r="D1592">
        <v>1</v>
      </c>
      <c r="E1592" t="s">
        <v>1787</v>
      </c>
      <c r="F1592" t="s">
        <v>1787</v>
      </c>
      <c r="G1592" t="str">
        <f>VLOOKUP(F1592,'전체(대표)'!$C$2:$J$420,3,FALSE)</f>
        <v>무농약농산물</v>
      </c>
      <c r="H1592" t="str">
        <f>VLOOKUP(F1592,'전체(대표)'!$C$2:$J$420,4,FALSE)</f>
        <v>정찬응</v>
      </c>
      <c r="I1592">
        <f>VLOOKUP(F1592,'전체(대표)'!$C$2:$J$420,5,FALSE)</f>
        <v>1</v>
      </c>
      <c r="J1592" t="str">
        <f>VLOOKUP(F1592,'전체(대표)'!$C$2:$J$420,6,FALSE)</f>
        <v xml:space="preserve">충청북도 괴산군 소수면 </v>
      </c>
      <c r="K1592" t="str">
        <f>VLOOKUP(F1592,'전체(대표)'!$C$2:$J$420,8,FALSE)</f>
        <v>2022-07-09</v>
      </c>
    </row>
    <row r="1593" spans="1:11" x14ac:dyDescent="0.4">
      <c r="A1593" t="s">
        <v>299</v>
      </c>
      <c r="B1593" t="s">
        <v>285</v>
      </c>
      <c r="C1593">
        <v>4825</v>
      </c>
      <c r="D1593">
        <v>3</v>
      </c>
      <c r="E1593" t="s">
        <v>1788</v>
      </c>
      <c r="F1593" t="s">
        <v>1788</v>
      </c>
      <c r="G1593" t="str">
        <f>VLOOKUP(F1593,'전체(대표)'!$C$2:$J$420,3,FALSE)</f>
        <v>무농약농산물</v>
      </c>
      <c r="H1593" t="str">
        <f>VLOOKUP(F1593,'전체(대표)'!$C$2:$J$420,4,FALSE)</f>
        <v>소진호</v>
      </c>
      <c r="I1593">
        <f>VLOOKUP(F1593,'전체(대표)'!$C$2:$J$420,5,FALSE)</f>
        <v>1</v>
      </c>
      <c r="J1593" t="str">
        <f>VLOOKUP(F1593,'전체(대표)'!$C$2:$J$420,6,FALSE)</f>
        <v xml:space="preserve">충청북도 괴산군 불정면 </v>
      </c>
      <c r="K1593" t="str">
        <f>VLOOKUP(F1593,'전체(대표)'!$C$2:$J$420,8,FALSE)</f>
        <v>2022-07-12</v>
      </c>
    </row>
    <row r="1594" spans="1:11" x14ac:dyDescent="0.4">
      <c r="A1594" t="s">
        <v>154</v>
      </c>
      <c r="B1594" t="s">
        <v>170</v>
      </c>
      <c r="C1594">
        <v>976</v>
      </c>
      <c r="D1594">
        <v>250</v>
      </c>
      <c r="E1594" t="s">
        <v>1789</v>
      </c>
      <c r="F1594" t="s">
        <v>1789</v>
      </c>
      <c r="G1594" t="str">
        <f>VLOOKUP(F1594,'전체(대표)'!$C$2:$J$420,3,FALSE)</f>
        <v>무농약농산물</v>
      </c>
      <c r="H1594" t="str">
        <f>VLOOKUP(F1594,'전체(대표)'!$C$2:$J$420,4,FALSE)</f>
        <v>김도운</v>
      </c>
      <c r="I1594">
        <f>VLOOKUP(F1594,'전체(대표)'!$C$2:$J$420,5,FALSE)</f>
        <v>1</v>
      </c>
      <c r="J1594" t="str">
        <f>VLOOKUP(F1594,'전체(대표)'!$C$2:$J$420,6,FALSE)</f>
        <v xml:space="preserve">충청북도 괴산군 불정면 </v>
      </c>
      <c r="K1594" t="str">
        <f>VLOOKUP(F1594,'전체(대표)'!$C$2:$J$420,8,FALSE)</f>
        <v>2022-05-23</v>
      </c>
    </row>
    <row r="1595" spans="1:11" x14ac:dyDescent="0.4">
      <c r="A1595" t="s">
        <v>154</v>
      </c>
      <c r="B1595" t="s">
        <v>13</v>
      </c>
      <c r="C1595">
        <v>2884</v>
      </c>
      <c r="D1595">
        <v>20000</v>
      </c>
      <c r="E1595" t="s">
        <v>1789</v>
      </c>
      <c r="F1595" t="s">
        <v>1789</v>
      </c>
      <c r="G1595" t="str">
        <f>VLOOKUP(F1595,'전체(대표)'!$C$2:$J$420,3,FALSE)</f>
        <v>무농약농산물</v>
      </c>
      <c r="H1595" t="str">
        <f>VLOOKUP(F1595,'전체(대표)'!$C$2:$J$420,4,FALSE)</f>
        <v>김도운</v>
      </c>
      <c r="I1595">
        <f>VLOOKUP(F1595,'전체(대표)'!$C$2:$J$420,5,FALSE)</f>
        <v>1</v>
      </c>
      <c r="J1595" t="str">
        <f>VLOOKUP(F1595,'전체(대표)'!$C$2:$J$420,6,FALSE)</f>
        <v xml:space="preserve">충청북도 괴산군 불정면 </v>
      </c>
      <c r="K1595" t="str">
        <f>VLOOKUP(F1595,'전체(대표)'!$C$2:$J$420,8,FALSE)</f>
        <v>2022-05-23</v>
      </c>
    </row>
    <row r="1596" spans="1:11" x14ac:dyDescent="0.4">
      <c r="A1596" t="s">
        <v>154</v>
      </c>
      <c r="B1596" t="s">
        <v>532</v>
      </c>
      <c r="C1596">
        <v>2970</v>
      </c>
      <c r="D1596">
        <v>7500</v>
      </c>
      <c r="E1596" t="s">
        <v>1789</v>
      </c>
      <c r="F1596" t="s">
        <v>1789</v>
      </c>
      <c r="G1596" t="str">
        <f>VLOOKUP(F1596,'전체(대표)'!$C$2:$J$420,3,FALSE)</f>
        <v>무농약농산물</v>
      </c>
      <c r="H1596" t="str">
        <f>VLOOKUP(F1596,'전체(대표)'!$C$2:$J$420,4,FALSE)</f>
        <v>김도운</v>
      </c>
      <c r="I1596">
        <f>VLOOKUP(F1596,'전체(대표)'!$C$2:$J$420,5,FALSE)</f>
        <v>1</v>
      </c>
      <c r="J1596" t="str">
        <f>VLOOKUP(F1596,'전체(대표)'!$C$2:$J$420,6,FALSE)</f>
        <v xml:space="preserve">충청북도 괴산군 불정면 </v>
      </c>
      <c r="K1596" t="str">
        <f>VLOOKUP(F1596,'전체(대표)'!$C$2:$J$420,8,FALSE)</f>
        <v>2022-05-23</v>
      </c>
    </row>
    <row r="1597" spans="1:11" x14ac:dyDescent="0.4">
      <c r="A1597" t="s">
        <v>154</v>
      </c>
      <c r="B1597" t="s">
        <v>1314</v>
      </c>
      <c r="C1597">
        <v>2970</v>
      </c>
      <c r="D1597">
        <v>8000</v>
      </c>
      <c r="E1597" t="s">
        <v>1789</v>
      </c>
      <c r="F1597" t="s">
        <v>1789</v>
      </c>
      <c r="G1597" t="str">
        <f>VLOOKUP(F1597,'전체(대표)'!$C$2:$J$420,3,FALSE)</f>
        <v>무농약농산물</v>
      </c>
      <c r="H1597" t="str">
        <f>VLOOKUP(F1597,'전체(대표)'!$C$2:$J$420,4,FALSE)</f>
        <v>김도운</v>
      </c>
      <c r="I1597">
        <f>VLOOKUP(F1597,'전체(대표)'!$C$2:$J$420,5,FALSE)</f>
        <v>1</v>
      </c>
      <c r="J1597" t="str">
        <f>VLOOKUP(F1597,'전체(대표)'!$C$2:$J$420,6,FALSE)</f>
        <v xml:space="preserve">충청북도 괴산군 불정면 </v>
      </c>
      <c r="K1597" t="str">
        <f>VLOOKUP(F1597,'전체(대표)'!$C$2:$J$420,8,FALSE)</f>
        <v>2022-05-23</v>
      </c>
    </row>
    <row r="1598" spans="1:11" x14ac:dyDescent="0.4">
      <c r="A1598" t="s">
        <v>154</v>
      </c>
      <c r="B1598" t="s">
        <v>1790</v>
      </c>
      <c r="C1598">
        <v>1908</v>
      </c>
      <c r="D1598">
        <v>3000</v>
      </c>
      <c r="E1598" t="s">
        <v>1789</v>
      </c>
      <c r="F1598" t="s">
        <v>1789</v>
      </c>
      <c r="G1598" t="str">
        <f>VLOOKUP(F1598,'전체(대표)'!$C$2:$J$420,3,FALSE)</f>
        <v>무농약농산물</v>
      </c>
      <c r="H1598" t="str">
        <f>VLOOKUP(F1598,'전체(대표)'!$C$2:$J$420,4,FALSE)</f>
        <v>김도운</v>
      </c>
      <c r="I1598">
        <f>VLOOKUP(F1598,'전체(대표)'!$C$2:$J$420,5,FALSE)</f>
        <v>1</v>
      </c>
      <c r="J1598" t="str">
        <f>VLOOKUP(F1598,'전체(대표)'!$C$2:$J$420,6,FALSE)</f>
        <v xml:space="preserve">충청북도 괴산군 불정면 </v>
      </c>
      <c r="K1598" t="str">
        <f>VLOOKUP(F1598,'전체(대표)'!$C$2:$J$420,8,FALSE)</f>
        <v>2022-05-23</v>
      </c>
    </row>
    <row r="1599" spans="1:11" x14ac:dyDescent="0.4">
      <c r="A1599" t="s">
        <v>154</v>
      </c>
      <c r="B1599" t="s">
        <v>1262</v>
      </c>
      <c r="C1599">
        <v>976</v>
      </c>
      <c r="D1599">
        <v>100</v>
      </c>
      <c r="E1599" t="s">
        <v>1789</v>
      </c>
      <c r="F1599" t="s">
        <v>1789</v>
      </c>
      <c r="G1599" t="str">
        <f>VLOOKUP(F1599,'전체(대표)'!$C$2:$J$420,3,FALSE)</f>
        <v>무농약농산물</v>
      </c>
      <c r="H1599" t="str">
        <f>VLOOKUP(F1599,'전체(대표)'!$C$2:$J$420,4,FALSE)</f>
        <v>김도운</v>
      </c>
      <c r="I1599">
        <f>VLOOKUP(F1599,'전체(대표)'!$C$2:$J$420,5,FALSE)</f>
        <v>1</v>
      </c>
      <c r="J1599" t="str">
        <f>VLOOKUP(F1599,'전체(대표)'!$C$2:$J$420,6,FALSE)</f>
        <v xml:space="preserve">충청북도 괴산군 불정면 </v>
      </c>
      <c r="K1599" t="str">
        <f>VLOOKUP(F1599,'전체(대표)'!$C$2:$J$420,8,FALSE)</f>
        <v>2022-05-23</v>
      </c>
    </row>
    <row r="1600" spans="1:11" x14ac:dyDescent="0.4">
      <c r="A1600" t="s">
        <v>154</v>
      </c>
      <c r="B1600" t="s">
        <v>1604</v>
      </c>
      <c r="C1600">
        <v>976</v>
      </c>
      <c r="D1600">
        <v>100</v>
      </c>
      <c r="E1600" t="s">
        <v>1789</v>
      </c>
      <c r="F1600" t="s">
        <v>1789</v>
      </c>
      <c r="G1600" t="str">
        <f>VLOOKUP(F1600,'전체(대표)'!$C$2:$J$420,3,FALSE)</f>
        <v>무농약농산물</v>
      </c>
      <c r="H1600" t="str">
        <f>VLOOKUP(F1600,'전체(대표)'!$C$2:$J$420,4,FALSE)</f>
        <v>김도운</v>
      </c>
      <c r="I1600">
        <f>VLOOKUP(F1600,'전체(대표)'!$C$2:$J$420,5,FALSE)</f>
        <v>1</v>
      </c>
      <c r="J1600" t="str">
        <f>VLOOKUP(F1600,'전체(대표)'!$C$2:$J$420,6,FALSE)</f>
        <v xml:space="preserve">충청북도 괴산군 불정면 </v>
      </c>
      <c r="K1600" t="str">
        <f>VLOOKUP(F1600,'전체(대표)'!$C$2:$J$420,8,FALSE)</f>
        <v>2022-05-23</v>
      </c>
    </row>
    <row r="1601" spans="1:11" x14ac:dyDescent="0.4">
      <c r="A1601" t="s">
        <v>701</v>
      </c>
      <c r="B1601" t="s">
        <v>55</v>
      </c>
      <c r="C1601">
        <v>12018.1</v>
      </c>
      <c r="D1601">
        <v>7997</v>
      </c>
      <c r="E1601" t="s">
        <v>1791</v>
      </c>
      <c r="F1601" t="s">
        <v>1791</v>
      </c>
      <c r="G1601" t="str">
        <f>VLOOKUP(F1601,'전체(대표)'!$C$2:$J$420,3,FALSE)</f>
        <v>무농약농산물</v>
      </c>
      <c r="H1601" t="str">
        <f>VLOOKUP(F1601,'전체(대표)'!$C$2:$J$420,4,FALSE)</f>
        <v>이인재</v>
      </c>
      <c r="I1601">
        <f>VLOOKUP(F1601,'전체(대표)'!$C$2:$J$420,5,FALSE)</f>
        <v>1</v>
      </c>
      <c r="J1601" t="str">
        <f>VLOOKUP(F1601,'전체(대표)'!$C$2:$J$420,6,FALSE)</f>
        <v xml:space="preserve">충청북도 괴산군 청천면 </v>
      </c>
      <c r="K1601" t="str">
        <f>VLOOKUP(F1601,'전체(대표)'!$C$2:$J$420,8,FALSE)</f>
        <v>2022-08-03</v>
      </c>
    </row>
    <row r="1602" spans="1:11" x14ac:dyDescent="0.4">
      <c r="A1602" t="s">
        <v>705</v>
      </c>
      <c r="B1602" t="s">
        <v>1792</v>
      </c>
      <c r="C1602">
        <v>700</v>
      </c>
      <c r="D1602">
        <v>1</v>
      </c>
      <c r="E1602" t="s">
        <v>1793</v>
      </c>
      <c r="F1602" t="s">
        <v>1793</v>
      </c>
      <c r="G1602" t="str">
        <f>VLOOKUP(F1602,'전체(대표)'!$C$2:$J$420,3,FALSE)</f>
        <v>무농약농산물</v>
      </c>
      <c r="H1602" t="str">
        <f>VLOOKUP(F1602,'전체(대표)'!$C$2:$J$420,4,FALSE)</f>
        <v>하주선</v>
      </c>
      <c r="I1602">
        <f>VLOOKUP(F1602,'전체(대표)'!$C$2:$J$420,5,FALSE)</f>
        <v>1</v>
      </c>
      <c r="J1602" t="str">
        <f>VLOOKUP(F1602,'전체(대표)'!$C$2:$J$420,6,FALSE)</f>
        <v xml:space="preserve">충청북도 괴산군 장연면 </v>
      </c>
      <c r="K1602" t="str">
        <f>VLOOKUP(F1602,'전체(대표)'!$C$2:$J$420,8,FALSE)</f>
        <v>2022-08-05</v>
      </c>
    </row>
    <row r="1603" spans="1:11" x14ac:dyDescent="0.4">
      <c r="A1603" t="s">
        <v>705</v>
      </c>
      <c r="B1603" t="s">
        <v>30</v>
      </c>
      <c r="C1603">
        <v>700</v>
      </c>
      <c r="D1603">
        <v>300</v>
      </c>
      <c r="E1603" t="s">
        <v>1793</v>
      </c>
      <c r="F1603" t="s">
        <v>1793</v>
      </c>
      <c r="G1603" t="str">
        <f>VLOOKUP(F1603,'전체(대표)'!$C$2:$J$420,3,FALSE)</f>
        <v>무농약농산물</v>
      </c>
      <c r="H1603" t="str">
        <f>VLOOKUP(F1603,'전체(대표)'!$C$2:$J$420,4,FALSE)</f>
        <v>하주선</v>
      </c>
      <c r="I1603">
        <f>VLOOKUP(F1603,'전체(대표)'!$C$2:$J$420,5,FALSE)</f>
        <v>1</v>
      </c>
      <c r="J1603" t="str">
        <f>VLOOKUP(F1603,'전체(대표)'!$C$2:$J$420,6,FALSE)</f>
        <v xml:space="preserve">충청북도 괴산군 장연면 </v>
      </c>
      <c r="K1603" t="str">
        <f>VLOOKUP(F1603,'전체(대표)'!$C$2:$J$420,8,FALSE)</f>
        <v>2022-08-05</v>
      </c>
    </row>
    <row r="1604" spans="1:11" x14ac:dyDescent="0.4">
      <c r="A1604" t="s">
        <v>705</v>
      </c>
      <c r="B1604" t="s">
        <v>428</v>
      </c>
      <c r="C1604">
        <v>700</v>
      </c>
      <c r="D1604">
        <v>100</v>
      </c>
      <c r="E1604" t="s">
        <v>1793</v>
      </c>
      <c r="F1604" t="s">
        <v>1793</v>
      </c>
      <c r="G1604" t="str">
        <f>VLOOKUP(F1604,'전체(대표)'!$C$2:$J$420,3,FALSE)</f>
        <v>무농약농산물</v>
      </c>
      <c r="H1604" t="str">
        <f>VLOOKUP(F1604,'전체(대표)'!$C$2:$J$420,4,FALSE)</f>
        <v>하주선</v>
      </c>
      <c r="I1604">
        <f>VLOOKUP(F1604,'전체(대표)'!$C$2:$J$420,5,FALSE)</f>
        <v>1</v>
      </c>
      <c r="J1604" t="str">
        <f>VLOOKUP(F1604,'전체(대표)'!$C$2:$J$420,6,FALSE)</f>
        <v xml:space="preserve">충청북도 괴산군 장연면 </v>
      </c>
      <c r="K1604" t="str">
        <f>VLOOKUP(F1604,'전체(대표)'!$C$2:$J$420,8,FALSE)</f>
        <v>2022-08-05</v>
      </c>
    </row>
    <row r="1605" spans="1:11" x14ac:dyDescent="0.4">
      <c r="A1605" t="s">
        <v>705</v>
      </c>
      <c r="B1605" t="s">
        <v>60</v>
      </c>
      <c r="C1605">
        <v>700</v>
      </c>
      <c r="D1605">
        <v>300</v>
      </c>
      <c r="E1605" t="s">
        <v>1793</v>
      </c>
      <c r="F1605" t="s">
        <v>1793</v>
      </c>
      <c r="G1605" t="str">
        <f>VLOOKUP(F1605,'전체(대표)'!$C$2:$J$420,3,FALSE)</f>
        <v>무농약농산물</v>
      </c>
      <c r="H1605" t="str">
        <f>VLOOKUP(F1605,'전체(대표)'!$C$2:$J$420,4,FALSE)</f>
        <v>하주선</v>
      </c>
      <c r="I1605">
        <f>VLOOKUP(F1605,'전체(대표)'!$C$2:$J$420,5,FALSE)</f>
        <v>1</v>
      </c>
      <c r="J1605" t="str">
        <f>VLOOKUP(F1605,'전체(대표)'!$C$2:$J$420,6,FALSE)</f>
        <v xml:space="preserve">충청북도 괴산군 장연면 </v>
      </c>
      <c r="K1605" t="str">
        <f>VLOOKUP(F1605,'전체(대표)'!$C$2:$J$420,8,FALSE)</f>
        <v>2022-08-05</v>
      </c>
    </row>
    <row r="1606" spans="1:11" x14ac:dyDescent="0.4">
      <c r="A1606" t="s">
        <v>705</v>
      </c>
      <c r="B1606" t="s">
        <v>1794</v>
      </c>
      <c r="C1606">
        <v>700</v>
      </c>
      <c r="D1606">
        <v>50</v>
      </c>
      <c r="E1606" t="s">
        <v>1793</v>
      </c>
      <c r="F1606" t="s">
        <v>1793</v>
      </c>
      <c r="G1606" t="str">
        <f>VLOOKUP(F1606,'전체(대표)'!$C$2:$J$420,3,FALSE)</f>
        <v>무농약농산물</v>
      </c>
      <c r="H1606" t="str">
        <f>VLOOKUP(F1606,'전체(대표)'!$C$2:$J$420,4,FALSE)</f>
        <v>하주선</v>
      </c>
      <c r="I1606">
        <f>VLOOKUP(F1606,'전체(대표)'!$C$2:$J$420,5,FALSE)</f>
        <v>1</v>
      </c>
      <c r="J1606" t="str">
        <f>VLOOKUP(F1606,'전체(대표)'!$C$2:$J$420,6,FALSE)</f>
        <v xml:space="preserve">충청북도 괴산군 장연면 </v>
      </c>
      <c r="K1606" t="str">
        <f>VLOOKUP(F1606,'전체(대표)'!$C$2:$J$420,8,FALSE)</f>
        <v>2022-08-05</v>
      </c>
    </row>
    <row r="1607" spans="1:11" x14ac:dyDescent="0.4">
      <c r="A1607" t="s">
        <v>709</v>
      </c>
      <c r="B1607" t="s">
        <v>55</v>
      </c>
      <c r="C1607">
        <v>3073</v>
      </c>
      <c r="D1607">
        <v>1960</v>
      </c>
      <c r="E1607" t="s">
        <v>1795</v>
      </c>
      <c r="F1607" t="s">
        <v>1795</v>
      </c>
      <c r="G1607" t="str">
        <f>VLOOKUP(F1607,'전체(대표)'!$C$2:$J$420,3,FALSE)</f>
        <v>무농약농산물</v>
      </c>
      <c r="H1607" t="str">
        <f>VLOOKUP(F1607,'전체(대표)'!$C$2:$J$420,4,FALSE)</f>
        <v>장재원</v>
      </c>
      <c r="I1607">
        <f>VLOOKUP(F1607,'전체(대표)'!$C$2:$J$420,5,FALSE)</f>
        <v>1</v>
      </c>
      <c r="J1607" t="str">
        <f>VLOOKUP(F1607,'전체(대표)'!$C$2:$J$420,6,FALSE)</f>
        <v xml:space="preserve">충청북도 괴산군 청안면 </v>
      </c>
      <c r="K1607" t="str">
        <f>VLOOKUP(F1607,'전체(대표)'!$C$2:$J$420,8,FALSE)</f>
        <v>2022-08-06</v>
      </c>
    </row>
    <row r="1608" spans="1:11" x14ac:dyDescent="0.4">
      <c r="A1608" t="s">
        <v>711</v>
      </c>
      <c r="B1608" t="s">
        <v>55</v>
      </c>
      <c r="C1608">
        <v>6372</v>
      </c>
      <c r="D1608">
        <v>5300</v>
      </c>
      <c r="E1608" t="s">
        <v>1796</v>
      </c>
      <c r="F1608" t="s">
        <v>1796</v>
      </c>
      <c r="G1608" t="str">
        <f>VLOOKUP(F1608,'전체(대표)'!$C$2:$J$420,3,FALSE)</f>
        <v>무농약농산물</v>
      </c>
      <c r="H1608" t="str">
        <f>VLOOKUP(F1608,'전체(대표)'!$C$2:$J$420,4,FALSE)</f>
        <v>이윤수</v>
      </c>
      <c r="I1608">
        <f>VLOOKUP(F1608,'전체(대표)'!$C$2:$J$420,5,FALSE)</f>
        <v>1</v>
      </c>
      <c r="J1608" t="str">
        <f>VLOOKUP(F1608,'전체(대표)'!$C$2:$J$420,6,FALSE)</f>
        <v xml:space="preserve">충청북도 괴산군 청안면 </v>
      </c>
      <c r="K1608" t="str">
        <f>VLOOKUP(F1608,'전체(대표)'!$C$2:$J$420,8,FALSE)</f>
        <v>2022-08-06</v>
      </c>
    </row>
    <row r="1609" spans="1:11" x14ac:dyDescent="0.4">
      <c r="A1609" t="s">
        <v>713</v>
      </c>
      <c r="B1609" t="s">
        <v>55</v>
      </c>
      <c r="C1609">
        <v>1883</v>
      </c>
      <c r="D1609">
        <v>1519</v>
      </c>
      <c r="E1609" t="s">
        <v>1797</v>
      </c>
      <c r="F1609" t="s">
        <v>1797</v>
      </c>
      <c r="G1609" t="str">
        <f>VLOOKUP(F1609,'전체(대표)'!$C$2:$J$420,3,FALSE)</f>
        <v>무농약농산물</v>
      </c>
      <c r="H1609" t="str">
        <f>VLOOKUP(F1609,'전체(대표)'!$C$2:$J$420,4,FALSE)</f>
        <v>연규문</v>
      </c>
      <c r="I1609">
        <f>VLOOKUP(F1609,'전체(대표)'!$C$2:$J$420,5,FALSE)</f>
        <v>1</v>
      </c>
      <c r="J1609" t="str">
        <f>VLOOKUP(F1609,'전체(대표)'!$C$2:$J$420,6,FALSE)</f>
        <v xml:space="preserve">충청북도 괴산군 청안면 </v>
      </c>
      <c r="K1609" t="str">
        <f>VLOOKUP(F1609,'전체(대표)'!$C$2:$J$420,8,FALSE)</f>
        <v>2022-08-06</v>
      </c>
    </row>
    <row r="1610" spans="1:11" x14ac:dyDescent="0.4">
      <c r="A1610" t="s">
        <v>713</v>
      </c>
      <c r="B1610" t="s">
        <v>55</v>
      </c>
      <c r="C1610">
        <v>597</v>
      </c>
      <c r="D1610">
        <v>481</v>
      </c>
      <c r="E1610" t="s">
        <v>1797</v>
      </c>
      <c r="F1610" t="s">
        <v>1797</v>
      </c>
      <c r="G1610" t="str">
        <f>VLOOKUP(F1610,'전체(대표)'!$C$2:$J$420,3,FALSE)</f>
        <v>무농약농산물</v>
      </c>
      <c r="H1610" t="str">
        <f>VLOOKUP(F1610,'전체(대표)'!$C$2:$J$420,4,FALSE)</f>
        <v>연규문</v>
      </c>
      <c r="I1610">
        <f>VLOOKUP(F1610,'전체(대표)'!$C$2:$J$420,5,FALSE)</f>
        <v>1</v>
      </c>
      <c r="J1610" t="str">
        <f>VLOOKUP(F1610,'전체(대표)'!$C$2:$J$420,6,FALSE)</f>
        <v xml:space="preserve">충청북도 괴산군 청안면 </v>
      </c>
      <c r="K1610" t="str">
        <f>VLOOKUP(F1610,'전체(대표)'!$C$2:$J$420,8,FALSE)</f>
        <v>2022-08-06</v>
      </c>
    </row>
    <row r="1611" spans="1:11" x14ac:dyDescent="0.4">
      <c r="A1611" t="s">
        <v>715</v>
      </c>
      <c r="B1611" t="s">
        <v>566</v>
      </c>
      <c r="C1611">
        <v>2300</v>
      </c>
      <c r="D1611">
        <v>50</v>
      </c>
      <c r="E1611" t="s">
        <v>1798</v>
      </c>
      <c r="F1611" t="s">
        <v>1798</v>
      </c>
      <c r="G1611" t="str">
        <f>VLOOKUP(F1611,'전체(대표)'!$C$2:$J$420,3,FALSE)</f>
        <v>무농약농산물</v>
      </c>
      <c r="H1611" t="str">
        <f>VLOOKUP(F1611,'전체(대표)'!$C$2:$J$420,4,FALSE)</f>
        <v>이재옥</v>
      </c>
      <c r="I1611">
        <f>VLOOKUP(F1611,'전체(대표)'!$C$2:$J$420,5,FALSE)</f>
        <v>1</v>
      </c>
      <c r="J1611" t="str">
        <f>VLOOKUP(F1611,'전체(대표)'!$C$2:$J$420,6,FALSE)</f>
        <v xml:space="preserve">충청북도 괴산군 연풍면 </v>
      </c>
      <c r="K1611" t="str">
        <f>VLOOKUP(F1611,'전체(대표)'!$C$2:$J$420,8,FALSE)</f>
        <v>2022-08-20</v>
      </c>
    </row>
    <row r="1612" spans="1:11" x14ac:dyDescent="0.4">
      <c r="A1612" t="s">
        <v>715</v>
      </c>
      <c r="B1612" t="s">
        <v>817</v>
      </c>
      <c r="C1612">
        <v>2200</v>
      </c>
      <c r="D1612">
        <v>50</v>
      </c>
      <c r="E1612" t="s">
        <v>1798</v>
      </c>
      <c r="F1612" t="s">
        <v>1798</v>
      </c>
      <c r="G1612" t="str">
        <f>VLOOKUP(F1612,'전체(대표)'!$C$2:$J$420,3,FALSE)</f>
        <v>무농약농산물</v>
      </c>
      <c r="H1612" t="str">
        <f>VLOOKUP(F1612,'전체(대표)'!$C$2:$J$420,4,FALSE)</f>
        <v>이재옥</v>
      </c>
      <c r="I1612">
        <f>VLOOKUP(F1612,'전체(대표)'!$C$2:$J$420,5,FALSE)</f>
        <v>1</v>
      </c>
      <c r="J1612" t="str">
        <f>VLOOKUP(F1612,'전체(대표)'!$C$2:$J$420,6,FALSE)</f>
        <v xml:space="preserve">충청북도 괴산군 연풍면 </v>
      </c>
      <c r="K1612" t="str">
        <f>VLOOKUP(F1612,'전체(대표)'!$C$2:$J$420,8,FALSE)</f>
        <v>2022-08-20</v>
      </c>
    </row>
    <row r="1613" spans="1:11" x14ac:dyDescent="0.4">
      <c r="A1613" t="s">
        <v>715</v>
      </c>
      <c r="B1613" t="s">
        <v>137</v>
      </c>
      <c r="C1613">
        <v>1500</v>
      </c>
      <c r="D1613">
        <v>50</v>
      </c>
      <c r="E1613" t="s">
        <v>1798</v>
      </c>
      <c r="F1613" t="s">
        <v>1798</v>
      </c>
      <c r="G1613" t="str">
        <f>VLOOKUP(F1613,'전체(대표)'!$C$2:$J$420,3,FALSE)</f>
        <v>무농약농산물</v>
      </c>
      <c r="H1613" t="str">
        <f>VLOOKUP(F1613,'전체(대표)'!$C$2:$J$420,4,FALSE)</f>
        <v>이재옥</v>
      </c>
      <c r="I1613">
        <f>VLOOKUP(F1613,'전체(대표)'!$C$2:$J$420,5,FALSE)</f>
        <v>1</v>
      </c>
      <c r="J1613" t="str">
        <f>VLOOKUP(F1613,'전체(대표)'!$C$2:$J$420,6,FALSE)</f>
        <v xml:space="preserve">충청북도 괴산군 연풍면 </v>
      </c>
      <c r="K1613" t="str">
        <f>VLOOKUP(F1613,'전체(대표)'!$C$2:$J$420,8,FALSE)</f>
        <v>2022-08-20</v>
      </c>
    </row>
    <row r="1614" spans="1:11" x14ac:dyDescent="0.4">
      <c r="A1614" t="s">
        <v>715</v>
      </c>
      <c r="B1614" t="s">
        <v>37</v>
      </c>
      <c r="C1614">
        <v>75000</v>
      </c>
      <c r="D1614">
        <v>100</v>
      </c>
      <c r="E1614" t="s">
        <v>1798</v>
      </c>
      <c r="F1614" t="s">
        <v>1798</v>
      </c>
      <c r="G1614" t="str">
        <f>VLOOKUP(F1614,'전체(대표)'!$C$2:$J$420,3,FALSE)</f>
        <v>무농약농산물</v>
      </c>
      <c r="H1614" t="str">
        <f>VLOOKUP(F1614,'전체(대표)'!$C$2:$J$420,4,FALSE)</f>
        <v>이재옥</v>
      </c>
      <c r="I1614">
        <f>VLOOKUP(F1614,'전체(대표)'!$C$2:$J$420,5,FALSE)</f>
        <v>1</v>
      </c>
      <c r="J1614" t="str">
        <f>VLOOKUP(F1614,'전체(대표)'!$C$2:$J$420,6,FALSE)</f>
        <v xml:space="preserve">충청북도 괴산군 연풍면 </v>
      </c>
      <c r="K1614" t="str">
        <f>VLOOKUP(F1614,'전체(대표)'!$C$2:$J$420,8,FALSE)</f>
        <v>2022-08-20</v>
      </c>
    </row>
    <row r="1615" spans="1:11" x14ac:dyDescent="0.4">
      <c r="A1615" t="s">
        <v>715</v>
      </c>
      <c r="B1615" t="s">
        <v>1799</v>
      </c>
      <c r="C1615">
        <v>1500</v>
      </c>
      <c r="D1615">
        <v>20</v>
      </c>
      <c r="E1615" t="s">
        <v>1798</v>
      </c>
      <c r="F1615" t="s">
        <v>1798</v>
      </c>
      <c r="G1615" t="str">
        <f>VLOOKUP(F1615,'전체(대표)'!$C$2:$J$420,3,FALSE)</f>
        <v>무농약농산물</v>
      </c>
      <c r="H1615" t="str">
        <f>VLOOKUP(F1615,'전체(대표)'!$C$2:$J$420,4,FALSE)</f>
        <v>이재옥</v>
      </c>
      <c r="I1615">
        <f>VLOOKUP(F1615,'전체(대표)'!$C$2:$J$420,5,FALSE)</f>
        <v>1</v>
      </c>
      <c r="J1615" t="str">
        <f>VLOOKUP(F1615,'전체(대표)'!$C$2:$J$420,6,FALSE)</f>
        <v xml:space="preserve">충청북도 괴산군 연풍면 </v>
      </c>
      <c r="K1615" t="str">
        <f>VLOOKUP(F1615,'전체(대표)'!$C$2:$J$420,8,FALSE)</f>
        <v>2022-08-20</v>
      </c>
    </row>
    <row r="1616" spans="1:11" x14ac:dyDescent="0.4">
      <c r="A1616" t="s">
        <v>65</v>
      </c>
      <c r="B1616" t="s">
        <v>719</v>
      </c>
      <c r="C1616">
        <v>1846</v>
      </c>
      <c r="D1616">
        <v>700</v>
      </c>
      <c r="E1616" t="s">
        <v>1800</v>
      </c>
      <c r="F1616" t="s">
        <v>1800</v>
      </c>
      <c r="G1616" t="str">
        <f>VLOOKUP(F1616,'전체(대표)'!$C$2:$J$420,3,FALSE)</f>
        <v>무농약농산물</v>
      </c>
      <c r="H1616" t="str">
        <f>VLOOKUP(F1616,'전체(대표)'!$C$2:$J$420,4,FALSE)</f>
        <v>경종호</v>
      </c>
      <c r="I1616">
        <f>VLOOKUP(F1616,'전체(대표)'!$C$2:$J$420,5,FALSE)</f>
        <v>1</v>
      </c>
      <c r="J1616" t="str">
        <f>VLOOKUP(F1616,'전체(대표)'!$C$2:$J$420,6,FALSE)</f>
        <v xml:space="preserve">충청북도 괴산군 칠성면 </v>
      </c>
      <c r="K1616" t="str">
        <f>VLOOKUP(F1616,'전체(대표)'!$C$2:$J$420,8,FALSE)</f>
        <v>2022-08-23</v>
      </c>
    </row>
    <row r="1617" spans="1:11" x14ac:dyDescent="0.4">
      <c r="A1617" t="s">
        <v>56</v>
      </c>
      <c r="B1617" t="s">
        <v>1448</v>
      </c>
      <c r="C1617">
        <v>1076</v>
      </c>
      <c r="D1617">
        <v>100</v>
      </c>
      <c r="E1617" t="s">
        <v>1801</v>
      </c>
      <c r="F1617" t="s">
        <v>1801</v>
      </c>
      <c r="G1617" t="str">
        <f>VLOOKUP(F1617,'전체(대표)'!$C$2:$J$420,3,FALSE)</f>
        <v>무농약농산물</v>
      </c>
      <c r="H1617" t="str">
        <f>VLOOKUP(F1617,'전체(대표)'!$C$2:$J$420,4,FALSE)</f>
        <v>윤병일</v>
      </c>
      <c r="I1617">
        <f>VLOOKUP(F1617,'전체(대표)'!$C$2:$J$420,5,FALSE)</f>
        <v>1</v>
      </c>
      <c r="J1617" t="str">
        <f>VLOOKUP(F1617,'전체(대표)'!$C$2:$J$420,6,FALSE)</f>
        <v xml:space="preserve">충청북도 괴산군 칠성면 </v>
      </c>
      <c r="K1617" t="str">
        <f>VLOOKUP(F1617,'전체(대표)'!$C$2:$J$420,8,FALSE)</f>
        <v>2022-08-23</v>
      </c>
    </row>
    <row r="1618" spans="1:11" x14ac:dyDescent="0.4">
      <c r="A1618" t="s">
        <v>56</v>
      </c>
      <c r="B1618" t="s">
        <v>180</v>
      </c>
      <c r="C1618">
        <v>3443</v>
      </c>
      <c r="D1618">
        <v>1000</v>
      </c>
      <c r="E1618" t="s">
        <v>1801</v>
      </c>
      <c r="F1618" t="s">
        <v>1801</v>
      </c>
      <c r="G1618" t="str">
        <f>VLOOKUP(F1618,'전체(대표)'!$C$2:$J$420,3,FALSE)</f>
        <v>무농약농산물</v>
      </c>
      <c r="H1618" t="str">
        <f>VLOOKUP(F1618,'전체(대표)'!$C$2:$J$420,4,FALSE)</f>
        <v>윤병일</v>
      </c>
      <c r="I1618">
        <f>VLOOKUP(F1618,'전체(대표)'!$C$2:$J$420,5,FALSE)</f>
        <v>1</v>
      </c>
      <c r="J1618" t="str">
        <f>VLOOKUP(F1618,'전체(대표)'!$C$2:$J$420,6,FALSE)</f>
        <v xml:space="preserve">충청북도 괴산군 칠성면 </v>
      </c>
      <c r="K1618" t="str">
        <f>VLOOKUP(F1618,'전체(대표)'!$C$2:$J$420,8,FALSE)</f>
        <v>2022-08-23</v>
      </c>
    </row>
    <row r="1619" spans="1:11" x14ac:dyDescent="0.4">
      <c r="A1619" t="s">
        <v>56</v>
      </c>
      <c r="B1619" t="s">
        <v>180</v>
      </c>
      <c r="C1619">
        <v>1076</v>
      </c>
      <c r="D1619">
        <v>500</v>
      </c>
      <c r="E1619" t="s">
        <v>1801</v>
      </c>
      <c r="F1619" t="s">
        <v>1801</v>
      </c>
      <c r="G1619" t="str">
        <f>VLOOKUP(F1619,'전체(대표)'!$C$2:$J$420,3,FALSE)</f>
        <v>무농약농산물</v>
      </c>
      <c r="H1619" t="str">
        <f>VLOOKUP(F1619,'전체(대표)'!$C$2:$J$420,4,FALSE)</f>
        <v>윤병일</v>
      </c>
      <c r="I1619">
        <f>VLOOKUP(F1619,'전체(대표)'!$C$2:$J$420,5,FALSE)</f>
        <v>1</v>
      </c>
      <c r="J1619" t="str">
        <f>VLOOKUP(F1619,'전체(대표)'!$C$2:$J$420,6,FALSE)</f>
        <v xml:space="preserve">충청북도 괴산군 칠성면 </v>
      </c>
      <c r="K1619" t="str">
        <f>VLOOKUP(F1619,'전체(대표)'!$C$2:$J$420,8,FALSE)</f>
        <v>2022-08-23</v>
      </c>
    </row>
    <row r="1620" spans="1:11" x14ac:dyDescent="0.4">
      <c r="A1620" t="s">
        <v>56</v>
      </c>
      <c r="B1620" t="s">
        <v>60</v>
      </c>
      <c r="C1620">
        <v>3443</v>
      </c>
      <c r="D1620">
        <v>950</v>
      </c>
      <c r="E1620" t="s">
        <v>1801</v>
      </c>
      <c r="F1620" t="s">
        <v>1801</v>
      </c>
      <c r="G1620" t="str">
        <f>VLOOKUP(F1620,'전체(대표)'!$C$2:$J$420,3,FALSE)</f>
        <v>무농약농산물</v>
      </c>
      <c r="H1620" t="str">
        <f>VLOOKUP(F1620,'전체(대표)'!$C$2:$J$420,4,FALSE)</f>
        <v>윤병일</v>
      </c>
      <c r="I1620">
        <f>VLOOKUP(F1620,'전체(대표)'!$C$2:$J$420,5,FALSE)</f>
        <v>1</v>
      </c>
      <c r="J1620" t="str">
        <f>VLOOKUP(F1620,'전체(대표)'!$C$2:$J$420,6,FALSE)</f>
        <v xml:space="preserve">충청북도 괴산군 칠성면 </v>
      </c>
      <c r="K1620" t="str">
        <f>VLOOKUP(F1620,'전체(대표)'!$C$2:$J$420,8,FALSE)</f>
        <v>2022-08-23</v>
      </c>
    </row>
    <row r="1621" spans="1:11" x14ac:dyDescent="0.4">
      <c r="A1621" t="s">
        <v>56</v>
      </c>
      <c r="B1621" t="s">
        <v>719</v>
      </c>
      <c r="C1621">
        <v>3443</v>
      </c>
      <c r="D1621">
        <v>1999</v>
      </c>
      <c r="E1621" t="s">
        <v>1801</v>
      </c>
      <c r="F1621" t="s">
        <v>1801</v>
      </c>
      <c r="G1621" t="str">
        <f>VLOOKUP(F1621,'전체(대표)'!$C$2:$J$420,3,FALSE)</f>
        <v>무농약농산물</v>
      </c>
      <c r="H1621" t="str">
        <f>VLOOKUP(F1621,'전체(대표)'!$C$2:$J$420,4,FALSE)</f>
        <v>윤병일</v>
      </c>
      <c r="I1621">
        <f>VLOOKUP(F1621,'전체(대표)'!$C$2:$J$420,5,FALSE)</f>
        <v>1</v>
      </c>
      <c r="J1621" t="str">
        <f>VLOOKUP(F1621,'전체(대표)'!$C$2:$J$420,6,FALSE)</f>
        <v xml:space="preserve">충청북도 괴산군 칠성면 </v>
      </c>
      <c r="K1621" t="str">
        <f>VLOOKUP(F1621,'전체(대표)'!$C$2:$J$420,8,FALSE)</f>
        <v>2022-08-23</v>
      </c>
    </row>
    <row r="1622" spans="1:11" x14ac:dyDescent="0.4">
      <c r="A1622" t="s">
        <v>68</v>
      </c>
      <c r="B1622" t="s">
        <v>55</v>
      </c>
      <c r="C1622">
        <v>10360</v>
      </c>
      <c r="D1622">
        <v>6400</v>
      </c>
      <c r="E1622" t="s">
        <v>1802</v>
      </c>
      <c r="F1622" t="s">
        <v>1802</v>
      </c>
      <c r="G1622" t="str">
        <f>VLOOKUP(F1622,'전체(대표)'!$C$2:$J$420,3,FALSE)</f>
        <v>무농약농산물</v>
      </c>
      <c r="H1622" t="str">
        <f>VLOOKUP(F1622,'전체(대표)'!$C$2:$J$420,4,FALSE)</f>
        <v>성낙선</v>
      </c>
      <c r="I1622">
        <f>VLOOKUP(F1622,'전체(대표)'!$C$2:$J$420,5,FALSE)</f>
        <v>1</v>
      </c>
      <c r="J1622" t="str">
        <f>VLOOKUP(F1622,'전체(대표)'!$C$2:$J$420,6,FALSE)</f>
        <v xml:space="preserve">충청북도 괴산군 사리면 </v>
      </c>
      <c r="K1622" t="str">
        <f>VLOOKUP(F1622,'전체(대표)'!$C$2:$J$420,8,FALSE)</f>
        <v>2022-08-30</v>
      </c>
    </row>
    <row r="1623" spans="1:11" x14ac:dyDescent="0.4">
      <c r="A1623" t="s">
        <v>68</v>
      </c>
      <c r="B1623" t="s">
        <v>55</v>
      </c>
      <c r="C1623">
        <v>8061</v>
      </c>
      <c r="D1623">
        <v>6000</v>
      </c>
      <c r="E1623" t="s">
        <v>1802</v>
      </c>
      <c r="F1623" t="s">
        <v>1802</v>
      </c>
      <c r="G1623" t="str">
        <f>VLOOKUP(F1623,'전체(대표)'!$C$2:$J$420,3,FALSE)</f>
        <v>무농약농산물</v>
      </c>
      <c r="H1623" t="str">
        <f>VLOOKUP(F1623,'전체(대표)'!$C$2:$J$420,4,FALSE)</f>
        <v>성낙선</v>
      </c>
      <c r="I1623">
        <f>VLOOKUP(F1623,'전체(대표)'!$C$2:$J$420,5,FALSE)</f>
        <v>1</v>
      </c>
      <c r="J1623" t="str">
        <f>VLOOKUP(F1623,'전체(대표)'!$C$2:$J$420,6,FALSE)</f>
        <v xml:space="preserve">충청북도 괴산군 사리면 </v>
      </c>
      <c r="K1623" t="str">
        <f>VLOOKUP(F1623,'전체(대표)'!$C$2:$J$420,8,FALSE)</f>
        <v>2022-08-30</v>
      </c>
    </row>
    <row r="1624" spans="1:11" x14ac:dyDescent="0.4">
      <c r="A1624" t="s">
        <v>87</v>
      </c>
      <c r="B1624" t="s">
        <v>55</v>
      </c>
      <c r="C1624">
        <v>18397.7</v>
      </c>
      <c r="D1624">
        <v>12200</v>
      </c>
      <c r="E1624" t="s">
        <v>1803</v>
      </c>
      <c r="F1624" t="s">
        <v>1803</v>
      </c>
      <c r="G1624" t="str">
        <f>VLOOKUP(F1624,'전체(대표)'!$C$2:$J$420,3,FALSE)</f>
        <v>무농약농산물</v>
      </c>
      <c r="H1624" t="str">
        <f>VLOOKUP(F1624,'전체(대표)'!$C$2:$J$420,4,FALSE)</f>
        <v>김용남</v>
      </c>
      <c r="I1624">
        <f>VLOOKUP(F1624,'전체(대표)'!$C$2:$J$420,5,FALSE)</f>
        <v>1</v>
      </c>
      <c r="J1624" t="str">
        <f>VLOOKUP(F1624,'전체(대표)'!$C$2:$J$420,6,FALSE)</f>
        <v xml:space="preserve">충청북도 괴산군 청천면 </v>
      </c>
      <c r="K1624" t="str">
        <f>VLOOKUP(F1624,'전체(대표)'!$C$2:$J$420,8,FALSE)</f>
        <v>2022-09-07</v>
      </c>
    </row>
    <row r="1625" spans="1:11" x14ac:dyDescent="0.4">
      <c r="A1625" t="s">
        <v>726</v>
      </c>
      <c r="B1625" t="s">
        <v>170</v>
      </c>
      <c r="C1625">
        <v>1660</v>
      </c>
      <c r="D1625">
        <v>900</v>
      </c>
      <c r="E1625" t="s">
        <v>1804</v>
      </c>
      <c r="F1625" t="s">
        <v>1804</v>
      </c>
      <c r="G1625" t="str">
        <f>VLOOKUP(F1625,'전체(대표)'!$C$2:$J$420,3,FALSE)</f>
        <v>무농약농산물</v>
      </c>
      <c r="H1625" t="str">
        <f>VLOOKUP(F1625,'전체(대표)'!$C$2:$J$420,4,FALSE)</f>
        <v>윤태로</v>
      </c>
      <c r="I1625">
        <f>VLOOKUP(F1625,'전체(대표)'!$C$2:$J$420,5,FALSE)</f>
        <v>1</v>
      </c>
      <c r="J1625" t="str">
        <f>VLOOKUP(F1625,'전체(대표)'!$C$2:$J$420,6,FALSE)</f>
        <v xml:space="preserve">충청북도 괴산군 문광면 </v>
      </c>
      <c r="K1625" t="str">
        <f>VLOOKUP(F1625,'전체(대표)'!$C$2:$J$420,8,FALSE)</f>
        <v>2022-08-06</v>
      </c>
    </row>
    <row r="1626" spans="1:11" x14ac:dyDescent="0.4">
      <c r="A1626" t="s">
        <v>728</v>
      </c>
      <c r="B1626" t="s">
        <v>37</v>
      </c>
      <c r="C1626">
        <v>35000</v>
      </c>
      <c r="D1626">
        <v>1</v>
      </c>
      <c r="E1626" t="s">
        <v>1805</v>
      </c>
      <c r="F1626" t="s">
        <v>1805</v>
      </c>
      <c r="G1626" t="str">
        <f>VLOOKUP(F1626,'전체(대표)'!$C$2:$J$420,3,FALSE)</f>
        <v>무농약농산물</v>
      </c>
      <c r="H1626" t="str">
        <f>VLOOKUP(F1626,'전체(대표)'!$C$2:$J$420,4,FALSE)</f>
        <v>김윤기</v>
      </c>
      <c r="I1626">
        <f>VLOOKUP(F1626,'전체(대표)'!$C$2:$J$420,5,FALSE)</f>
        <v>1</v>
      </c>
      <c r="J1626" t="str">
        <f>VLOOKUP(F1626,'전체(대표)'!$C$2:$J$420,6,FALSE)</f>
        <v xml:space="preserve">충청북도 괴산군 불정면 </v>
      </c>
      <c r="K1626" t="str">
        <f>VLOOKUP(F1626,'전체(대표)'!$C$2:$J$420,8,FALSE)</f>
        <v>2022-09-29</v>
      </c>
    </row>
    <row r="1627" spans="1:11" x14ac:dyDescent="0.4">
      <c r="A1627" t="s">
        <v>732</v>
      </c>
      <c r="B1627" t="s">
        <v>55</v>
      </c>
      <c r="C1627">
        <v>11266</v>
      </c>
      <c r="D1627">
        <v>7100</v>
      </c>
      <c r="E1627" t="s">
        <v>1806</v>
      </c>
      <c r="F1627" t="s">
        <v>1806</v>
      </c>
      <c r="G1627" t="str">
        <f>VLOOKUP(F1627,'전체(대표)'!$C$2:$J$420,3,FALSE)</f>
        <v>무농약농산물</v>
      </c>
      <c r="H1627" t="str">
        <f>VLOOKUP(F1627,'전체(대표)'!$C$2:$J$420,4,FALSE)</f>
        <v>김재호</v>
      </c>
      <c r="I1627">
        <f>VLOOKUP(F1627,'전체(대표)'!$C$2:$J$420,5,FALSE)</f>
        <v>1</v>
      </c>
      <c r="J1627" t="str">
        <f>VLOOKUP(F1627,'전체(대표)'!$C$2:$J$420,6,FALSE)</f>
        <v xml:space="preserve">충청북도 괴산군 문광면 </v>
      </c>
      <c r="K1627" t="str">
        <f>VLOOKUP(F1627,'전체(대표)'!$C$2:$J$420,8,FALSE)</f>
        <v>2022-10-17</v>
      </c>
    </row>
    <row r="1628" spans="1:11" x14ac:dyDescent="0.4">
      <c r="A1628" t="s">
        <v>732</v>
      </c>
      <c r="B1628" t="s">
        <v>44</v>
      </c>
      <c r="C1628">
        <v>2948</v>
      </c>
      <c r="D1628">
        <v>2100</v>
      </c>
      <c r="E1628" t="s">
        <v>1806</v>
      </c>
      <c r="F1628" t="s">
        <v>1806</v>
      </c>
      <c r="G1628" t="str">
        <f>VLOOKUP(F1628,'전체(대표)'!$C$2:$J$420,3,FALSE)</f>
        <v>무농약농산물</v>
      </c>
      <c r="H1628" t="str">
        <f>VLOOKUP(F1628,'전체(대표)'!$C$2:$J$420,4,FALSE)</f>
        <v>김재호</v>
      </c>
      <c r="I1628">
        <f>VLOOKUP(F1628,'전체(대표)'!$C$2:$J$420,5,FALSE)</f>
        <v>1</v>
      </c>
      <c r="J1628" t="str">
        <f>VLOOKUP(F1628,'전체(대표)'!$C$2:$J$420,6,FALSE)</f>
        <v xml:space="preserve">충청북도 괴산군 문광면 </v>
      </c>
      <c r="K1628" t="str">
        <f>VLOOKUP(F1628,'전체(대표)'!$C$2:$J$420,8,FALSE)</f>
        <v>2022-10-17</v>
      </c>
    </row>
    <row r="1629" spans="1:11" x14ac:dyDescent="0.4">
      <c r="A1629" t="s">
        <v>734</v>
      </c>
      <c r="B1629" t="s">
        <v>55</v>
      </c>
      <c r="C1629">
        <v>1220</v>
      </c>
      <c r="D1629">
        <v>800</v>
      </c>
      <c r="E1629" t="s">
        <v>1807</v>
      </c>
      <c r="F1629" t="s">
        <v>1807</v>
      </c>
      <c r="G1629" t="str">
        <f>VLOOKUP(F1629,'전체(대표)'!$C$2:$J$420,3,FALSE)</f>
        <v>무농약농산물</v>
      </c>
      <c r="H1629" t="str">
        <f>VLOOKUP(F1629,'전체(대표)'!$C$2:$J$420,4,FALSE)</f>
        <v>윤홍득</v>
      </c>
      <c r="I1629">
        <f>VLOOKUP(F1629,'전체(대표)'!$C$2:$J$420,5,FALSE)</f>
        <v>1</v>
      </c>
      <c r="J1629" t="str">
        <f>VLOOKUP(F1629,'전체(대표)'!$C$2:$J$420,6,FALSE)</f>
        <v xml:space="preserve">충청북도 괴산군 사리면 </v>
      </c>
      <c r="K1629" t="str">
        <f>VLOOKUP(F1629,'전체(대표)'!$C$2:$J$420,8,FALSE)</f>
        <v>2022-09-13</v>
      </c>
    </row>
    <row r="1630" spans="1:11" x14ac:dyDescent="0.4">
      <c r="A1630" t="s">
        <v>738</v>
      </c>
      <c r="B1630" t="s">
        <v>55</v>
      </c>
      <c r="C1630">
        <v>10930</v>
      </c>
      <c r="D1630">
        <v>7647</v>
      </c>
      <c r="E1630" t="s">
        <v>1808</v>
      </c>
      <c r="F1630" t="s">
        <v>1808</v>
      </c>
      <c r="G1630" t="str">
        <f>VLOOKUP(F1630,'전체(대표)'!$C$2:$J$420,3,FALSE)</f>
        <v>무농약농산물</v>
      </c>
      <c r="H1630" t="str">
        <f>VLOOKUP(F1630,'전체(대표)'!$C$2:$J$420,4,FALSE)</f>
        <v>김낙회</v>
      </c>
      <c r="I1630">
        <f>VLOOKUP(F1630,'전체(대표)'!$C$2:$J$420,5,FALSE)</f>
        <v>1</v>
      </c>
      <c r="J1630" t="str">
        <f>VLOOKUP(F1630,'전체(대표)'!$C$2:$J$420,6,FALSE)</f>
        <v xml:space="preserve">충청북도 괴산군 문광면 </v>
      </c>
      <c r="K1630" t="str">
        <f>VLOOKUP(F1630,'전체(대표)'!$C$2:$J$420,8,FALSE)</f>
        <v>2022-10-17</v>
      </c>
    </row>
    <row r="1631" spans="1:11" x14ac:dyDescent="0.4">
      <c r="A1631" t="s">
        <v>738</v>
      </c>
      <c r="B1631" t="s">
        <v>55</v>
      </c>
      <c r="C1631">
        <v>7281</v>
      </c>
      <c r="D1631">
        <v>5095</v>
      </c>
      <c r="E1631" t="s">
        <v>1808</v>
      </c>
      <c r="F1631" t="s">
        <v>1808</v>
      </c>
      <c r="G1631" t="str">
        <f>VLOOKUP(F1631,'전체(대표)'!$C$2:$J$420,3,FALSE)</f>
        <v>무농약농산물</v>
      </c>
      <c r="H1631" t="str">
        <f>VLOOKUP(F1631,'전체(대표)'!$C$2:$J$420,4,FALSE)</f>
        <v>김낙회</v>
      </c>
      <c r="I1631">
        <f>VLOOKUP(F1631,'전체(대표)'!$C$2:$J$420,5,FALSE)</f>
        <v>1</v>
      </c>
      <c r="J1631" t="str">
        <f>VLOOKUP(F1631,'전체(대표)'!$C$2:$J$420,6,FALSE)</f>
        <v xml:space="preserve">충청북도 괴산군 문광면 </v>
      </c>
      <c r="K1631" t="str">
        <f>VLOOKUP(F1631,'전체(대표)'!$C$2:$J$420,8,FALSE)</f>
        <v>2022-10-17</v>
      </c>
    </row>
    <row r="1632" spans="1:11" x14ac:dyDescent="0.4">
      <c r="A1632" t="s">
        <v>740</v>
      </c>
      <c r="B1632" t="s">
        <v>55</v>
      </c>
      <c r="C1632">
        <v>9553</v>
      </c>
      <c r="D1632">
        <v>5789</v>
      </c>
      <c r="E1632" t="s">
        <v>1809</v>
      </c>
      <c r="F1632" t="s">
        <v>1809</v>
      </c>
      <c r="G1632" t="str">
        <f>VLOOKUP(F1632,'전체(대표)'!$C$2:$J$420,3,FALSE)</f>
        <v>무농약농산물</v>
      </c>
      <c r="H1632" t="str">
        <f>VLOOKUP(F1632,'전체(대표)'!$C$2:$J$420,4,FALSE)</f>
        <v>권순정</v>
      </c>
      <c r="I1632">
        <f>VLOOKUP(F1632,'전체(대표)'!$C$2:$J$420,5,FALSE)</f>
        <v>1</v>
      </c>
      <c r="J1632" t="str">
        <f>VLOOKUP(F1632,'전체(대표)'!$C$2:$J$420,6,FALSE)</f>
        <v xml:space="preserve">충청북도 괴산군 사리면 </v>
      </c>
      <c r="K1632" t="str">
        <f>VLOOKUP(F1632,'전체(대표)'!$C$2:$J$420,8,FALSE)</f>
        <v>2022-09-16</v>
      </c>
    </row>
    <row r="1633" spans="1:11" x14ac:dyDescent="0.4">
      <c r="A1633" t="s">
        <v>743</v>
      </c>
      <c r="B1633" t="s">
        <v>742</v>
      </c>
      <c r="C1633">
        <v>4256</v>
      </c>
      <c r="D1633">
        <v>1000</v>
      </c>
      <c r="E1633" t="s">
        <v>1810</v>
      </c>
      <c r="F1633" t="s">
        <v>1810</v>
      </c>
      <c r="G1633" t="str">
        <f>VLOOKUP(F1633,'전체(대표)'!$C$2:$J$420,3,FALSE)</f>
        <v>무농약농산물</v>
      </c>
      <c r="H1633" t="str">
        <f>VLOOKUP(F1633,'전체(대표)'!$C$2:$J$420,4,FALSE)</f>
        <v>이정화</v>
      </c>
      <c r="I1633">
        <f>VLOOKUP(F1633,'전체(대표)'!$C$2:$J$420,5,FALSE)</f>
        <v>1</v>
      </c>
      <c r="J1633" t="str">
        <f>VLOOKUP(F1633,'전체(대표)'!$C$2:$J$420,6,FALSE)</f>
        <v xml:space="preserve">충청북도 괴산군 장연면 </v>
      </c>
      <c r="K1633" t="str">
        <f>VLOOKUP(F1633,'전체(대표)'!$C$2:$J$420,8,FALSE)</f>
        <v>2022-09-27</v>
      </c>
    </row>
    <row r="1634" spans="1:11" x14ac:dyDescent="0.4">
      <c r="A1634" t="s">
        <v>743</v>
      </c>
      <c r="B1634" t="s">
        <v>1811</v>
      </c>
      <c r="C1634">
        <v>4256</v>
      </c>
      <c r="D1634">
        <v>300</v>
      </c>
      <c r="E1634" t="s">
        <v>1810</v>
      </c>
      <c r="F1634" t="s">
        <v>1810</v>
      </c>
      <c r="G1634" t="str">
        <f>VLOOKUP(F1634,'전체(대표)'!$C$2:$J$420,3,FALSE)</f>
        <v>무농약농산물</v>
      </c>
      <c r="H1634" t="str">
        <f>VLOOKUP(F1634,'전체(대표)'!$C$2:$J$420,4,FALSE)</f>
        <v>이정화</v>
      </c>
      <c r="I1634">
        <f>VLOOKUP(F1634,'전체(대표)'!$C$2:$J$420,5,FALSE)</f>
        <v>1</v>
      </c>
      <c r="J1634" t="str">
        <f>VLOOKUP(F1634,'전체(대표)'!$C$2:$J$420,6,FALSE)</f>
        <v xml:space="preserve">충청북도 괴산군 장연면 </v>
      </c>
      <c r="K1634" t="str">
        <f>VLOOKUP(F1634,'전체(대표)'!$C$2:$J$420,8,FALSE)</f>
        <v>2022-09-27</v>
      </c>
    </row>
    <row r="1635" spans="1:11" x14ac:dyDescent="0.4">
      <c r="A1635" t="s">
        <v>743</v>
      </c>
      <c r="B1635" t="s">
        <v>13</v>
      </c>
      <c r="C1635">
        <v>1436</v>
      </c>
      <c r="D1635">
        <v>7000</v>
      </c>
      <c r="E1635" t="s">
        <v>1810</v>
      </c>
      <c r="F1635" t="s">
        <v>1810</v>
      </c>
      <c r="G1635" t="str">
        <f>VLOOKUP(F1635,'전체(대표)'!$C$2:$J$420,3,FALSE)</f>
        <v>무농약농산물</v>
      </c>
      <c r="H1635" t="str">
        <f>VLOOKUP(F1635,'전체(대표)'!$C$2:$J$420,4,FALSE)</f>
        <v>이정화</v>
      </c>
      <c r="I1635">
        <f>VLOOKUP(F1635,'전체(대표)'!$C$2:$J$420,5,FALSE)</f>
        <v>1</v>
      </c>
      <c r="J1635" t="str">
        <f>VLOOKUP(F1635,'전체(대표)'!$C$2:$J$420,6,FALSE)</f>
        <v xml:space="preserve">충청북도 괴산군 장연면 </v>
      </c>
      <c r="K1635" t="str">
        <f>VLOOKUP(F1635,'전체(대표)'!$C$2:$J$420,8,FALSE)</f>
        <v>2022-09-27</v>
      </c>
    </row>
    <row r="1636" spans="1:11" x14ac:dyDescent="0.4">
      <c r="A1636" t="s">
        <v>743</v>
      </c>
      <c r="B1636" t="s">
        <v>60</v>
      </c>
      <c r="C1636">
        <v>1436</v>
      </c>
      <c r="D1636">
        <v>1500</v>
      </c>
      <c r="E1636" t="s">
        <v>1810</v>
      </c>
      <c r="F1636" t="s">
        <v>1810</v>
      </c>
      <c r="G1636" t="str">
        <f>VLOOKUP(F1636,'전체(대표)'!$C$2:$J$420,3,FALSE)</f>
        <v>무농약농산물</v>
      </c>
      <c r="H1636" t="str">
        <f>VLOOKUP(F1636,'전체(대표)'!$C$2:$J$420,4,FALSE)</f>
        <v>이정화</v>
      </c>
      <c r="I1636">
        <f>VLOOKUP(F1636,'전체(대표)'!$C$2:$J$420,5,FALSE)</f>
        <v>1</v>
      </c>
      <c r="J1636" t="str">
        <f>VLOOKUP(F1636,'전체(대표)'!$C$2:$J$420,6,FALSE)</f>
        <v xml:space="preserve">충청북도 괴산군 장연면 </v>
      </c>
      <c r="K1636" t="str">
        <f>VLOOKUP(F1636,'전체(대표)'!$C$2:$J$420,8,FALSE)</f>
        <v>2022-09-27</v>
      </c>
    </row>
    <row r="1637" spans="1:11" x14ac:dyDescent="0.4">
      <c r="A1637" t="s">
        <v>745</v>
      </c>
      <c r="B1637" t="s">
        <v>55</v>
      </c>
      <c r="C1637">
        <v>4698</v>
      </c>
      <c r="D1637">
        <v>2220</v>
      </c>
      <c r="E1637" t="s">
        <v>1812</v>
      </c>
      <c r="F1637" t="s">
        <v>1812</v>
      </c>
      <c r="G1637" t="str">
        <f>VLOOKUP(F1637,'전체(대표)'!$C$2:$J$420,3,FALSE)</f>
        <v>무농약농산물</v>
      </c>
      <c r="H1637" t="str">
        <f>VLOOKUP(F1637,'전체(대표)'!$C$2:$J$420,4,FALSE)</f>
        <v>이태진</v>
      </c>
      <c r="I1637">
        <f>VLOOKUP(F1637,'전체(대표)'!$C$2:$J$420,5,FALSE)</f>
        <v>1</v>
      </c>
      <c r="J1637" t="str">
        <f>VLOOKUP(F1637,'전체(대표)'!$C$2:$J$420,6,FALSE)</f>
        <v xml:space="preserve">충청북도 괴산군 사리면 </v>
      </c>
      <c r="K1637" t="str">
        <f>VLOOKUP(F1637,'전체(대표)'!$C$2:$J$420,8,FALSE)</f>
        <v>2022-09-28</v>
      </c>
    </row>
    <row r="1638" spans="1:11" x14ac:dyDescent="0.4">
      <c r="A1638" t="s">
        <v>749</v>
      </c>
      <c r="B1638" t="s">
        <v>44</v>
      </c>
      <c r="C1638">
        <v>6427</v>
      </c>
      <c r="D1638">
        <v>4000</v>
      </c>
      <c r="E1638" t="s">
        <v>1813</v>
      </c>
      <c r="F1638" t="s">
        <v>1813</v>
      </c>
      <c r="G1638" t="str">
        <f>VLOOKUP(F1638,'전체(대표)'!$C$2:$J$420,3,FALSE)</f>
        <v>무농약농산물</v>
      </c>
      <c r="H1638" t="str">
        <f>VLOOKUP(F1638,'전체(대표)'!$C$2:$J$420,4,FALSE)</f>
        <v>이하섭</v>
      </c>
      <c r="I1638">
        <f>VLOOKUP(F1638,'전체(대표)'!$C$2:$J$420,5,FALSE)</f>
        <v>1</v>
      </c>
      <c r="J1638" t="str">
        <f>VLOOKUP(F1638,'전체(대표)'!$C$2:$J$420,6,FALSE)</f>
        <v xml:space="preserve">충청북도 괴산군 소수면 </v>
      </c>
      <c r="K1638" t="str">
        <f>VLOOKUP(F1638,'전체(대표)'!$C$2:$J$420,8,FALSE)</f>
        <v>2022-10-04</v>
      </c>
    </row>
    <row r="1639" spans="1:11" x14ac:dyDescent="0.4">
      <c r="A1639" t="s">
        <v>749</v>
      </c>
      <c r="B1639" t="s">
        <v>44</v>
      </c>
      <c r="C1639">
        <v>3604</v>
      </c>
      <c r="D1639">
        <v>2500</v>
      </c>
      <c r="E1639" t="s">
        <v>1813</v>
      </c>
      <c r="F1639" t="s">
        <v>1813</v>
      </c>
      <c r="G1639" t="str">
        <f>VLOOKUP(F1639,'전체(대표)'!$C$2:$J$420,3,FALSE)</f>
        <v>무농약농산물</v>
      </c>
      <c r="H1639" t="str">
        <f>VLOOKUP(F1639,'전체(대표)'!$C$2:$J$420,4,FALSE)</f>
        <v>이하섭</v>
      </c>
      <c r="I1639">
        <f>VLOOKUP(F1639,'전체(대표)'!$C$2:$J$420,5,FALSE)</f>
        <v>1</v>
      </c>
      <c r="J1639" t="str">
        <f>VLOOKUP(F1639,'전체(대표)'!$C$2:$J$420,6,FALSE)</f>
        <v xml:space="preserve">충청북도 괴산군 소수면 </v>
      </c>
      <c r="K1639" t="str">
        <f>VLOOKUP(F1639,'전체(대표)'!$C$2:$J$420,8,FALSE)</f>
        <v>2022-10-04</v>
      </c>
    </row>
    <row r="1640" spans="1:11" x14ac:dyDescent="0.4">
      <c r="A1640" t="s">
        <v>753</v>
      </c>
      <c r="B1640" t="s">
        <v>55</v>
      </c>
      <c r="C1640">
        <v>6619</v>
      </c>
      <c r="D1640">
        <v>3970</v>
      </c>
      <c r="E1640" t="s">
        <v>1814</v>
      </c>
      <c r="F1640" t="s">
        <v>1814</v>
      </c>
      <c r="G1640" t="str">
        <f>VLOOKUP(F1640,'전체(대표)'!$C$2:$J$420,3,FALSE)</f>
        <v>무농약농산물</v>
      </c>
      <c r="H1640" t="str">
        <f>VLOOKUP(F1640,'전체(대표)'!$C$2:$J$420,4,FALSE)</f>
        <v>조남준</v>
      </c>
      <c r="I1640">
        <f>VLOOKUP(F1640,'전체(대표)'!$C$2:$J$420,5,FALSE)</f>
        <v>1</v>
      </c>
      <c r="J1640" t="str">
        <f>VLOOKUP(F1640,'전체(대표)'!$C$2:$J$420,6,FALSE)</f>
        <v xml:space="preserve">충청북도 괴산군 소수면 </v>
      </c>
      <c r="K1640" t="str">
        <f>VLOOKUP(F1640,'전체(대표)'!$C$2:$J$420,8,FALSE)</f>
        <v>2022-10-04</v>
      </c>
    </row>
    <row r="1641" spans="1:11" x14ac:dyDescent="0.4">
      <c r="A1641" t="s">
        <v>755</v>
      </c>
      <c r="B1641" t="s">
        <v>44</v>
      </c>
      <c r="C1641">
        <v>12401</v>
      </c>
      <c r="D1641">
        <v>8480</v>
      </c>
      <c r="E1641" t="s">
        <v>1815</v>
      </c>
      <c r="F1641" t="s">
        <v>1815</v>
      </c>
      <c r="G1641" t="str">
        <f>VLOOKUP(F1641,'전체(대표)'!$C$2:$J$420,3,FALSE)</f>
        <v>무농약농산물</v>
      </c>
      <c r="H1641" t="str">
        <f>VLOOKUP(F1641,'전체(대표)'!$C$2:$J$420,4,FALSE)</f>
        <v>이영우</v>
      </c>
      <c r="I1641">
        <f>VLOOKUP(F1641,'전체(대표)'!$C$2:$J$420,5,FALSE)</f>
        <v>1</v>
      </c>
      <c r="J1641" t="str">
        <f>VLOOKUP(F1641,'전체(대표)'!$C$2:$J$420,6,FALSE)</f>
        <v xml:space="preserve">충청북도 괴산군 소수면 </v>
      </c>
      <c r="K1641" t="str">
        <f>VLOOKUP(F1641,'전체(대표)'!$C$2:$J$420,8,FALSE)</f>
        <v>2022-10-05</v>
      </c>
    </row>
    <row r="1642" spans="1:11" x14ac:dyDescent="0.4">
      <c r="A1642" t="s">
        <v>759</v>
      </c>
      <c r="B1642" t="s">
        <v>55</v>
      </c>
      <c r="C1642">
        <v>34458</v>
      </c>
      <c r="D1642">
        <v>21670</v>
      </c>
      <c r="E1642" t="s">
        <v>1816</v>
      </c>
      <c r="F1642" t="s">
        <v>1816</v>
      </c>
      <c r="G1642" t="str">
        <f>VLOOKUP(F1642,'전체(대표)'!$C$2:$J$420,3,FALSE)</f>
        <v>무농약농산물</v>
      </c>
      <c r="H1642" t="str">
        <f>VLOOKUP(F1642,'전체(대표)'!$C$2:$J$420,4,FALSE)</f>
        <v>정왕채</v>
      </c>
      <c r="I1642">
        <f>VLOOKUP(F1642,'전체(대표)'!$C$2:$J$420,5,FALSE)</f>
        <v>1</v>
      </c>
      <c r="J1642" t="str">
        <f>VLOOKUP(F1642,'전체(대표)'!$C$2:$J$420,6,FALSE)</f>
        <v xml:space="preserve">충청북도 괴산군 사리면 </v>
      </c>
      <c r="K1642" t="str">
        <f>VLOOKUP(F1642,'전체(대표)'!$C$2:$J$420,8,FALSE)</f>
        <v>2022-10-05</v>
      </c>
    </row>
    <row r="1643" spans="1:11" x14ac:dyDescent="0.4">
      <c r="A1643" t="s">
        <v>759</v>
      </c>
      <c r="B1643" t="s">
        <v>55</v>
      </c>
      <c r="C1643">
        <v>5622</v>
      </c>
      <c r="D1643">
        <v>3645</v>
      </c>
      <c r="E1643" t="s">
        <v>1816</v>
      </c>
      <c r="F1643" t="s">
        <v>1816</v>
      </c>
      <c r="G1643" t="str">
        <f>VLOOKUP(F1643,'전체(대표)'!$C$2:$J$420,3,FALSE)</f>
        <v>무농약농산물</v>
      </c>
      <c r="H1643" t="str">
        <f>VLOOKUP(F1643,'전체(대표)'!$C$2:$J$420,4,FALSE)</f>
        <v>정왕채</v>
      </c>
      <c r="I1643">
        <f>VLOOKUP(F1643,'전체(대표)'!$C$2:$J$420,5,FALSE)</f>
        <v>1</v>
      </c>
      <c r="J1643" t="str">
        <f>VLOOKUP(F1643,'전체(대표)'!$C$2:$J$420,6,FALSE)</f>
        <v xml:space="preserve">충청북도 괴산군 사리면 </v>
      </c>
      <c r="K1643" t="str">
        <f>VLOOKUP(F1643,'전체(대표)'!$C$2:$J$420,8,FALSE)</f>
        <v>2022-10-05</v>
      </c>
    </row>
    <row r="1644" spans="1:11" x14ac:dyDescent="0.4">
      <c r="A1644" t="s">
        <v>759</v>
      </c>
      <c r="B1644" t="s">
        <v>44</v>
      </c>
      <c r="C1644">
        <v>10595</v>
      </c>
      <c r="D1644">
        <v>6840</v>
      </c>
      <c r="E1644" t="s">
        <v>1816</v>
      </c>
      <c r="F1644" t="s">
        <v>1816</v>
      </c>
      <c r="G1644" t="str">
        <f>VLOOKUP(F1644,'전체(대표)'!$C$2:$J$420,3,FALSE)</f>
        <v>무농약농산물</v>
      </c>
      <c r="H1644" t="str">
        <f>VLOOKUP(F1644,'전체(대표)'!$C$2:$J$420,4,FALSE)</f>
        <v>정왕채</v>
      </c>
      <c r="I1644">
        <f>VLOOKUP(F1644,'전체(대표)'!$C$2:$J$420,5,FALSE)</f>
        <v>1</v>
      </c>
      <c r="J1644" t="str">
        <f>VLOOKUP(F1644,'전체(대표)'!$C$2:$J$420,6,FALSE)</f>
        <v xml:space="preserve">충청북도 괴산군 사리면 </v>
      </c>
      <c r="K1644" t="str">
        <f>VLOOKUP(F1644,'전체(대표)'!$C$2:$J$420,8,FALSE)</f>
        <v>2022-10-05</v>
      </c>
    </row>
    <row r="1645" spans="1:11" x14ac:dyDescent="0.4">
      <c r="A1645" t="s">
        <v>761</v>
      </c>
      <c r="B1645" t="s">
        <v>55</v>
      </c>
      <c r="C1645">
        <v>3071</v>
      </c>
      <c r="D1645">
        <v>2200</v>
      </c>
      <c r="E1645" t="s">
        <v>1817</v>
      </c>
      <c r="F1645" t="s">
        <v>1817</v>
      </c>
      <c r="G1645" t="str">
        <f>VLOOKUP(F1645,'전체(대표)'!$C$2:$J$420,3,FALSE)</f>
        <v>무농약농산물</v>
      </c>
      <c r="H1645" t="str">
        <f>VLOOKUP(F1645,'전체(대표)'!$C$2:$J$420,4,FALSE)</f>
        <v>정우정</v>
      </c>
      <c r="I1645">
        <f>VLOOKUP(F1645,'전체(대표)'!$C$2:$J$420,5,FALSE)</f>
        <v>1</v>
      </c>
      <c r="J1645" t="str">
        <f>VLOOKUP(F1645,'전체(대표)'!$C$2:$J$420,6,FALSE)</f>
        <v xml:space="preserve">충청북도 괴산군 연풍면 </v>
      </c>
      <c r="K1645" t="str">
        <f>VLOOKUP(F1645,'전체(대표)'!$C$2:$J$420,8,FALSE)</f>
        <v>2022-10-06</v>
      </c>
    </row>
    <row r="1646" spans="1:11" x14ac:dyDescent="0.4">
      <c r="A1646" t="s">
        <v>763</v>
      </c>
      <c r="B1646" t="s">
        <v>55</v>
      </c>
      <c r="C1646">
        <v>630</v>
      </c>
      <c r="D1646">
        <v>300</v>
      </c>
      <c r="E1646" t="s">
        <v>1818</v>
      </c>
      <c r="F1646" t="s">
        <v>1818</v>
      </c>
      <c r="G1646" t="str">
        <f>VLOOKUP(F1646,'전체(대표)'!$C$2:$J$420,3,FALSE)</f>
        <v>무농약농산물</v>
      </c>
      <c r="H1646" t="str">
        <f>VLOOKUP(F1646,'전체(대표)'!$C$2:$J$420,4,FALSE)</f>
        <v>윤홍철</v>
      </c>
      <c r="I1646">
        <f>VLOOKUP(F1646,'전체(대표)'!$C$2:$J$420,5,FALSE)</f>
        <v>1</v>
      </c>
      <c r="J1646" t="str">
        <f>VLOOKUP(F1646,'전체(대표)'!$C$2:$J$420,6,FALSE)</f>
        <v xml:space="preserve">충청북도 괴산군 사리면 </v>
      </c>
      <c r="K1646" t="str">
        <f>VLOOKUP(F1646,'전체(대표)'!$C$2:$J$420,8,FALSE)</f>
        <v>2022-10-06</v>
      </c>
    </row>
    <row r="1647" spans="1:11" x14ac:dyDescent="0.4">
      <c r="A1647" t="s">
        <v>763</v>
      </c>
      <c r="B1647" t="s">
        <v>55</v>
      </c>
      <c r="C1647">
        <v>6092</v>
      </c>
      <c r="D1647">
        <v>3450</v>
      </c>
      <c r="E1647" t="s">
        <v>1818</v>
      </c>
      <c r="F1647" t="s">
        <v>1818</v>
      </c>
      <c r="G1647" t="str">
        <f>VLOOKUP(F1647,'전체(대표)'!$C$2:$J$420,3,FALSE)</f>
        <v>무농약농산물</v>
      </c>
      <c r="H1647" t="str">
        <f>VLOOKUP(F1647,'전체(대표)'!$C$2:$J$420,4,FALSE)</f>
        <v>윤홍철</v>
      </c>
      <c r="I1647">
        <f>VLOOKUP(F1647,'전체(대표)'!$C$2:$J$420,5,FALSE)</f>
        <v>1</v>
      </c>
      <c r="J1647" t="str">
        <f>VLOOKUP(F1647,'전체(대표)'!$C$2:$J$420,6,FALSE)</f>
        <v xml:space="preserve">충청북도 괴산군 사리면 </v>
      </c>
      <c r="K1647" t="str">
        <f>VLOOKUP(F1647,'전체(대표)'!$C$2:$J$420,8,FALSE)</f>
        <v>2022-10-06</v>
      </c>
    </row>
    <row r="1648" spans="1:11" x14ac:dyDescent="0.4">
      <c r="A1648" t="s">
        <v>765</v>
      </c>
      <c r="B1648" t="s">
        <v>55</v>
      </c>
      <c r="C1648">
        <v>6590</v>
      </c>
      <c r="D1648">
        <v>3940</v>
      </c>
      <c r="E1648" t="s">
        <v>1819</v>
      </c>
      <c r="F1648" t="s">
        <v>1819</v>
      </c>
      <c r="G1648" t="str">
        <f>VLOOKUP(F1648,'전체(대표)'!$C$2:$J$420,3,FALSE)</f>
        <v>무농약농산물</v>
      </c>
      <c r="H1648" t="str">
        <f>VLOOKUP(F1648,'전체(대표)'!$C$2:$J$420,4,FALSE)</f>
        <v>권순철</v>
      </c>
      <c r="I1648">
        <f>VLOOKUP(F1648,'전체(대표)'!$C$2:$J$420,5,FALSE)</f>
        <v>1</v>
      </c>
      <c r="J1648" t="str">
        <f>VLOOKUP(F1648,'전체(대표)'!$C$2:$J$420,6,FALSE)</f>
        <v xml:space="preserve">충청북도 괴산군 사리면 </v>
      </c>
      <c r="K1648" t="str">
        <f>VLOOKUP(F1648,'전체(대표)'!$C$2:$J$420,8,FALSE)</f>
        <v>2022-10-06</v>
      </c>
    </row>
    <row r="1649" spans="1:11" x14ac:dyDescent="0.4">
      <c r="A1649" t="s">
        <v>767</v>
      </c>
      <c r="B1649" t="s">
        <v>55</v>
      </c>
      <c r="C1649">
        <v>9403</v>
      </c>
      <c r="D1649">
        <v>6610</v>
      </c>
      <c r="E1649" t="s">
        <v>1820</v>
      </c>
      <c r="F1649" t="s">
        <v>1820</v>
      </c>
      <c r="G1649" t="str">
        <f>VLOOKUP(F1649,'전체(대표)'!$C$2:$J$420,3,FALSE)</f>
        <v>무농약농산물</v>
      </c>
      <c r="H1649" t="str">
        <f>VLOOKUP(F1649,'전체(대표)'!$C$2:$J$420,4,FALSE)</f>
        <v>김종화</v>
      </c>
      <c r="I1649">
        <f>VLOOKUP(F1649,'전체(대표)'!$C$2:$J$420,5,FALSE)</f>
        <v>1</v>
      </c>
      <c r="J1649" t="str">
        <f>VLOOKUP(F1649,'전체(대표)'!$C$2:$J$420,6,FALSE)</f>
        <v xml:space="preserve">충청북도 괴산군 사리면 </v>
      </c>
      <c r="K1649" t="str">
        <f>VLOOKUP(F1649,'전체(대표)'!$C$2:$J$420,8,FALSE)</f>
        <v>2022-10-20</v>
      </c>
    </row>
    <row r="1650" spans="1:11" x14ac:dyDescent="0.4">
      <c r="A1650" t="s">
        <v>767</v>
      </c>
      <c r="B1650" t="s">
        <v>44</v>
      </c>
      <c r="C1650">
        <v>4170</v>
      </c>
      <c r="D1650">
        <v>2920</v>
      </c>
      <c r="E1650" t="s">
        <v>1820</v>
      </c>
      <c r="F1650" t="s">
        <v>1820</v>
      </c>
      <c r="G1650" t="str">
        <f>VLOOKUP(F1650,'전체(대표)'!$C$2:$J$420,3,FALSE)</f>
        <v>무농약농산물</v>
      </c>
      <c r="H1650" t="str">
        <f>VLOOKUP(F1650,'전체(대표)'!$C$2:$J$420,4,FALSE)</f>
        <v>김종화</v>
      </c>
      <c r="I1650">
        <f>VLOOKUP(F1650,'전체(대표)'!$C$2:$J$420,5,FALSE)</f>
        <v>1</v>
      </c>
      <c r="J1650" t="str">
        <f>VLOOKUP(F1650,'전체(대표)'!$C$2:$J$420,6,FALSE)</f>
        <v xml:space="preserve">충청북도 괴산군 사리면 </v>
      </c>
      <c r="K1650" t="str">
        <f>VLOOKUP(F1650,'전체(대표)'!$C$2:$J$420,8,FALSE)</f>
        <v>2022-10-20</v>
      </c>
    </row>
    <row r="1651" spans="1:11" x14ac:dyDescent="0.4">
      <c r="A1651" t="s">
        <v>769</v>
      </c>
      <c r="B1651" t="s">
        <v>55</v>
      </c>
      <c r="C1651">
        <v>3137</v>
      </c>
      <c r="D1651">
        <v>2000</v>
      </c>
      <c r="E1651" t="s">
        <v>1821</v>
      </c>
      <c r="F1651" t="s">
        <v>1821</v>
      </c>
      <c r="G1651" t="str">
        <f>VLOOKUP(F1651,'전체(대표)'!$C$2:$J$420,3,FALSE)</f>
        <v>무농약농산물</v>
      </c>
      <c r="H1651" t="str">
        <f>VLOOKUP(F1651,'전체(대표)'!$C$2:$J$420,4,FALSE)</f>
        <v>이재명</v>
      </c>
      <c r="I1651">
        <f>VLOOKUP(F1651,'전체(대표)'!$C$2:$J$420,5,FALSE)</f>
        <v>1</v>
      </c>
      <c r="J1651" t="str">
        <f>VLOOKUP(F1651,'전체(대표)'!$C$2:$J$420,6,FALSE)</f>
        <v xml:space="preserve">충청북도 괴산군 연풍면 </v>
      </c>
      <c r="K1651" t="str">
        <f>VLOOKUP(F1651,'전체(대표)'!$C$2:$J$420,8,FALSE)</f>
        <v>2022-10-12</v>
      </c>
    </row>
    <row r="1652" spans="1:11" x14ac:dyDescent="0.4">
      <c r="A1652" t="s">
        <v>773</v>
      </c>
      <c r="B1652" t="s">
        <v>55</v>
      </c>
      <c r="C1652">
        <v>3985</v>
      </c>
      <c r="D1652">
        <v>2720</v>
      </c>
      <c r="E1652" t="s">
        <v>1822</v>
      </c>
      <c r="F1652" t="s">
        <v>1822</v>
      </c>
      <c r="G1652" t="str">
        <f>VLOOKUP(F1652,'전체(대표)'!$C$2:$J$420,3,FALSE)</f>
        <v>무농약농산물</v>
      </c>
      <c r="H1652" t="str">
        <f>VLOOKUP(F1652,'전체(대표)'!$C$2:$J$420,4,FALSE)</f>
        <v>이삼배</v>
      </c>
      <c r="I1652">
        <f>VLOOKUP(F1652,'전체(대표)'!$C$2:$J$420,5,FALSE)</f>
        <v>1</v>
      </c>
      <c r="J1652" t="str">
        <f>VLOOKUP(F1652,'전체(대표)'!$C$2:$J$420,6,FALSE)</f>
        <v xml:space="preserve">충청북도 괴산군 연풍면 </v>
      </c>
      <c r="K1652" t="str">
        <f>VLOOKUP(F1652,'전체(대표)'!$C$2:$J$420,8,FALSE)</f>
        <v>2022-10-13</v>
      </c>
    </row>
    <row r="1653" spans="1:11" x14ac:dyDescent="0.4">
      <c r="A1653" t="s">
        <v>775</v>
      </c>
      <c r="B1653" t="s">
        <v>55</v>
      </c>
      <c r="C1653">
        <v>3024</v>
      </c>
      <c r="D1653">
        <v>2200</v>
      </c>
      <c r="E1653" t="s">
        <v>1823</v>
      </c>
      <c r="F1653" t="s">
        <v>1823</v>
      </c>
      <c r="G1653" t="str">
        <f>VLOOKUP(F1653,'전체(대표)'!$C$2:$J$420,3,FALSE)</f>
        <v>무농약농산물</v>
      </c>
      <c r="H1653" t="str">
        <f>VLOOKUP(F1653,'전체(대표)'!$C$2:$J$420,4,FALSE)</f>
        <v>강장원</v>
      </c>
      <c r="I1653">
        <f>VLOOKUP(F1653,'전체(대표)'!$C$2:$J$420,5,FALSE)</f>
        <v>1</v>
      </c>
      <c r="J1653" t="str">
        <f>VLOOKUP(F1653,'전체(대표)'!$C$2:$J$420,6,FALSE)</f>
        <v xml:space="preserve">충청북도 괴산군 연풍면 </v>
      </c>
      <c r="K1653" t="str">
        <f>VLOOKUP(F1653,'전체(대표)'!$C$2:$J$420,8,FALSE)</f>
        <v>2022-10-13</v>
      </c>
    </row>
    <row r="1654" spans="1:11" x14ac:dyDescent="0.4">
      <c r="A1654" t="s">
        <v>777</v>
      </c>
      <c r="B1654" t="s">
        <v>55</v>
      </c>
      <c r="C1654">
        <v>13241</v>
      </c>
      <c r="D1654">
        <v>10200</v>
      </c>
      <c r="E1654" t="s">
        <v>1824</v>
      </c>
      <c r="F1654" t="s">
        <v>1824</v>
      </c>
      <c r="G1654" t="str">
        <f>VLOOKUP(F1654,'전체(대표)'!$C$2:$J$420,3,FALSE)</f>
        <v>무농약농산물</v>
      </c>
      <c r="H1654" t="str">
        <f>VLOOKUP(F1654,'전체(대표)'!$C$2:$J$420,4,FALSE)</f>
        <v>김영국</v>
      </c>
      <c r="I1654">
        <f>VLOOKUP(F1654,'전체(대표)'!$C$2:$J$420,5,FALSE)</f>
        <v>1</v>
      </c>
      <c r="J1654" t="str">
        <f>VLOOKUP(F1654,'전체(대표)'!$C$2:$J$420,6,FALSE)</f>
        <v xml:space="preserve">충청북도 괴산군 연풍면 </v>
      </c>
      <c r="K1654" t="str">
        <f>VLOOKUP(F1654,'전체(대표)'!$C$2:$J$420,8,FALSE)</f>
        <v>2022-10-14</v>
      </c>
    </row>
    <row r="1655" spans="1:11" x14ac:dyDescent="0.4">
      <c r="A1655" t="s">
        <v>777</v>
      </c>
      <c r="B1655" t="s">
        <v>55</v>
      </c>
      <c r="C1655">
        <v>19316</v>
      </c>
      <c r="D1655">
        <v>13600</v>
      </c>
      <c r="E1655" t="s">
        <v>1824</v>
      </c>
      <c r="F1655" t="s">
        <v>1824</v>
      </c>
      <c r="G1655" t="str">
        <f>VLOOKUP(F1655,'전체(대표)'!$C$2:$J$420,3,FALSE)</f>
        <v>무농약농산물</v>
      </c>
      <c r="H1655" t="str">
        <f>VLOOKUP(F1655,'전체(대표)'!$C$2:$J$420,4,FALSE)</f>
        <v>김영국</v>
      </c>
      <c r="I1655">
        <f>VLOOKUP(F1655,'전체(대표)'!$C$2:$J$420,5,FALSE)</f>
        <v>1</v>
      </c>
      <c r="J1655" t="str">
        <f>VLOOKUP(F1655,'전체(대표)'!$C$2:$J$420,6,FALSE)</f>
        <v xml:space="preserve">충청북도 괴산군 연풍면 </v>
      </c>
      <c r="K1655" t="str">
        <f>VLOOKUP(F1655,'전체(대표)'!$C$2:$J$420,8,FALSE)</f>
        <v>2022-10-14</v>
      </c>
    </row>
    <row r="1656" spans="1:11" x14ac:dyDescent="0.4">
      <c r="A1656" t="s">
        <v>314</v>
      </c>
      <c r="B1656" t="s">
        <v>201</v>
      </c>
      <c r="C1656">
        <v>3009</v>
      </c>
      <c r="D1656">
        <v>8000</v>
      </c>
      <c r="E1656" t="s">
        <v>1825</v>
      </c>
      <c r="F1656" t="s">
        <v>1825</v>
      </c>
      <c r="G1656" t="str">
        <f>VLOOKUP(F1656,'전체(대표)'!$C$2:$J$420,3,FALSE)</f>
        <v>무농약농산물</v>
      </c>
      <c r="H1656" t="str">
        <f>VLOOKUP(F1656,'전체(대표)'!$C$2:$J$420,4,FALSE)</f>
        <v>안형식</v>
      </c>
      <c r="I1656">
        <f>VLOOKUP(F1656,'전체(대표)'!$C$2:$J$420,5,FALSE)</f>
        <v>1</v>
      </c>
      <c r="J1656" t="str">
        <f>VLOOKUP(F1656,'전체(대표)'!$C$2:$J$420,6,FALSE)</f>
        <v xml:space="preserve">충청북도 괴산군 감물면 </v>
      </c>
      <c r="K1656" t="str">
        <f>VLOOKUP(F1656,'전체(대표)'!$C$2:$J$420,8,FALSE)</f>
        <v>2022-10-14</v>
      </c>
    </row>
    <row r="1657" spans="1:11" x14ac:dyDescent="0.4">
      <c r="A1657" t="s">
        <v>314</v>
      </c>
      <c r="B1657" t="s">
        <v>779</v>
      </c>
      <c r="C1657">
        <v>4117</v>
      </c>
      <c r="D1657">
        <v>1000</v>
      </c>
      <c r="E1657" t="s">
        <v>1825</v>
      </c>
      <c r="F1657" t="s">
        <v>1825</v>
      </c>
      <c r="G1657" t="str">
        <f>VLOOKUP(F1657,'전체(대표)'!$C$2:$J$420,3,FALSE)</f>
        <v>무농약농산물</v>
      </c>
      <c r="H1657" t="str">
        <f>VLOOKUP(F1657,'전체(대표)'!$C$2:$J$420,4,FALSE)</f>
        <v>안형식</v>
      </c>
      <c r="I1657">
        <f>VLOOKUP(F1657,'전체(대표)'!$C$2:$J$420,5,FALSE)</f>
        <v>1</v>
      </c>
      <c r="J1657" t="str">
        <f>VLOOKUP(F1657,'전체(대표)'!$C$2:$J$420,6,FALSE)</f>
        <v xml:space="preserve">충청북도 괴산군 감물면 </v>
      </c>
      <c r="K1657" t="str">
        <f>VLOOKUP(F1657,'전체(대표)'!$C$2:$J$420,8,FALSE)</f>
        <v>2022-10-14</v>
      </c>
    </row>
    <row r="1658" spans="1:11" x14ac:dyDescent="0.4">
      <c r="A1658" t="s">
        <v>782</v>
      </c>
      <c r="B1658" t="s">
        <v>201</v>
      </c>
      <c r="C1658">
        <v>3700</v>
      </c>
      <c r="D1658">
        <v>10000</v>
      </c>
      <c r="E1658" t="s">
        <v>1826</v>
      </c>
      <c r="F1658" t="s">
        <v>1826</v>
      </c>
      <c r="G1658" t="str">
        <f>VLOOKUP(F1658,'전체(대표)'!$C$2:$J$420,3,FALSE)</f>
        <v>무농약농산물</v>
      </c>
      <c r="H1658" t="str">
        <f>VLOOKUP(F1658,'전체(대표)'!$C$2:$J$420,4,FALSE)</f>
        <v>이칠용</v>
      </c>
      <c r="I1658">
        <f>VLOOKUP(F1658,'전체(대표)'!$C$2:$J$420,5,FALSE)</f>
        <v>1</v>
      </c>
      <c r="J1658" t="str">
        <f>VLOOKUP(F1658,'전체(대표)'!$C$2:$J$420,6,FALSE)</f>
        <v xml:space="preserve">충청북도 괴산군 청천면 </v>
      </c>
      <c r="K1658" t="str">
        <f>VLOOKUP(F1658,'전체(대표)'!$C$2:$J$420,8,FALSE)</f>
        <v>2022-10-20</v>
      </c>
    </row>
    <row r="1659" spans="1:11" x14ac:dyDescent="0.4">
      <c r="A1659" t="s">
        <v>782</v>
      </c>
      <c r="B1659" t="s">
        <v>228</v>
      </c>
      <c r="C1659">
        <v>1750</v>
      </c>
      <c r="D1659">
        <v>17000</v>
      </c>
      <c r="E1659" t="s">
        <v>1826</v>
      </c>
      <c r="F1659" t="s">
        <v>1826</v>
      </c>
      <c r="G1659" t="str">
        <f>VLOOKUP(F1659,'전체(대표)'!$C$2:$J$420,3,FALSE)</f>
        <v>무농약농산물</v>
      </c>
      <c r="H1659" t="str">
        <f>VLOOKUP(F1659,'전체(대표)'!$C$2:$J$420,4,FALSE)</f>
        <v>이칠용</v>
      </c>
      <c r="I1659">
        <f>VLOOKUP(F1659,'전체(대표)'!$C$2:$J$420,5,FALSE)</f>
        <v>1</v>
      </c>
      <c r="J1659" t="str">
        <f>VLOOKUP(F1659,'전체(대표)'!$C$2:$J$420,6,FALSE)</f>
        <v xml:space="preserve">충청북도 괴산군 청천면 </v>
      </c>
      <c r="K1659" t="str">
        <f>VLOOKUP(F1659,'전체(대표)'!$C$2:$J$420,8,FALSE)</f>
        <v>2022-10-20</v>
      </c>
    </row>
    <row r="1660" spans="1:11" x14ac:dyDescent="0.4">
      <c r="A1660" t="s">
        <v>782</v>
      </c>
      <c r="B1660" t="s">
        <v>13</v>
      </c>
      <c r="C1660">
        <v>1750</v>
      </c>
      <c r="D1660">
        <v>15000</v>
      </c>
      <c r="E1660" t="s">
        <v>1826</v>
      </c>
      <c r="F1660" t="s">
        <v>1826</v>
      </c>
      <c r="G1660" t="str">
        <f>VLOOKUP(F1660,'전체(대표)'!$C$2:$J$420,3,FALSE)</f>
        <v>무농약농산물</v>
      </c>
      <c r="H1660" t="str">
        <f>VLOOKUP(F1660,'전체(대표)'!$C$2:$J$420,4,FALSE)</f>
        <v>이칠용</v>
      </c>
      <c r="I1660">
        <f>VLOOKUP(F1660,'전체(대표)'!$C$2:$J$420,5,FALSE)</f>
        <v>1</v>
      </c>
      <c r="J1660" t="str">
        <f>VLOOKUP(F1660,'전체(대표)'!$C$2:$J$420,6,FALSE)</f>
        <v xml:space="preserve">충청북도 괴산군 청천면 </v>
      </c>
      <c r="K1660" t="str">
        <f>VLOOKUP(F1660,'전체(대표)'!$C$2:$J$420,8,FALSE)</f>
        <v>2022-10-20</v>
      </c>
    </row>
    <row r="1661" spans="1:11" x14ac:dyDescent="0.4">
      <c r="A1661" t="s">
        <v>782</v>
      </c>
      <c r="B1661" t="s">
        <v>13</v>
      </c>
      <c r="C1661">
        <v>1850</v>
      </c>
      <c r="D1661">
        <v>15000</v>
      </c>
      <c r="E1661" t="s">
        <v>1826</v>
      </c>
      <c r="F1661" t="s">
        <v>1826</v>
      </c>
      <c r="G1661" t="str">
        <f>VLOOKUP(F1661,'전체(대표)'!$C$2:$J$420,3,FALSE)</f>
        <v>무농약농산물</v>
      </c>
      <c r="H1661" t="str">
        <f>VLOOKUP(F1661,'전체(대표)'!$C$2:$J$420,4,FALSE)</f>
        <v>이칠용</v>
      </c>
      <c r="I1661">
        <f>VLOOKUP(F1661,'전체(대표)'!$C$2:$J$420,5,FALSE)</f>
        <v>1</v>
      </c>
      <c r="J1661" t="str">
        <f>VLOOKUP(F1661,'전체(대표)'!$C$2:$J$420,6,FALSE)</f>
        <v xml:space="preserve">충청북도 괴산군 청천면 </v>
      </c>
      <c r="K1661" t="str">
        <f>VLOOKUP(F1661,'전체(대표)'!$C$2:$J$420,8,FALSE)</f>
        <v>2022-10-20</v>
      </c>
    </row>
    <row r="1662" spans="1:11" x14ac:dyDescent="0.4">
      <c r="A1662" t="s">
        <v>782</v>
      </c>
      <c r="B1662" t="s">
        <v>532</v>
      </c>
      <c r="C1662">
        <v>8400</v>
      </c>
      <c r="D1662">
        <v>13000</v>
      </c>
      <c r="E1662" t="s">
        <v>1826</v>
      </c>
      <c r="F1662" t="s">
        <v>1826</v>
      </c>
      <c r="G1662" t="str">
        <f>VLOOKUP(F1662,'전체(대표)'!$C$2:$J$420,3,FALSE)</f>
        <v>무농약농산물</v>
      </c>
      <c r="H1662" t="str">
        <f>VLOOKUP(F1662,'전체(대표)'!$C$2:$J$420,4,FALSE)</f>
        <v>이칠용</v>
      </c>
      <c r="I1662">
        <f>VLOOKUP(F1662,'전체(대표)'!$C$2:$J$420,5,FALSE)</f>
        <v>1</v>
      </c>
      <c r="J1662" t="str">
        <f>VLOOKUP(F1662,'전체(대표)'!$C$2:$J$420,6,FALSE)</f>
        <v xml:space="preserve">충청북도 괴산군 청천면 </v>
      </c>
      <c r="K1662" t="str">
        <f>VLOOKUP(F1662,'전체(대표)'!$C$2:$J$420,8,FALSE)</f>
        <v>2022-10-20</v>
      </c>
    </row>
    <row r="1663" spans="1:11" x14ac:dyDescent="0.4">
      <c r="A1663" t="s">
        <v>782</v>
      </c>
      <c r="B1663" t="s">
        <v>158</v>
      </c>
      <c r="C1663">
        <v>2800</v>
      </c>
      <c r="D1663">
        <v>22000</v>
      </c>
      <c r="E1663" t="s">
        <v>1826</v>
      </c>
      <c r="F1663" t="s">
        <v>1826</v>
      </c>
      <c r="G1663" t="str">
        <f>VLOOKUP(F1663,'전체(대표)'!$C$2:$J$420,3,FALSE)</f>
        <v>무농약농산물</v>
      </c>
      <c r="H1663" t="str">
        <f>VLOOKUP(F1663,'전체(대표)'!$C$2:$J$420,4,FALSE)</f>
        <v>이칠용</v>
      </c>
      <c r="I1663">
        <f>VLOOKUP(F1663,'전체(대표)'!$C$2:$J$420,5,FALSE)</f>
        <v>1</v>
      </c>
      <c r="J1663" t="str">
        <f>VLOOKUP(F1663,'전체(대표)'!$C$2:$J$420,6,FALSE)</f>
        <v xml:space="preserve">충청북도 괴산군 청천면 </v>
      </c>
      <c r="K1663" t="str">
        <f>VLOOKUP(F1663,'전체(대표)'!$C$2:$J$420,8,FALSE)</f>
        <v>2022-10-20</v>
      </c>
    </row>
    <row r="1664" spans="1:11" x14ac:dyDescent="0.4">
      <c r="A1664" t="s">
        <v>782</v>
      </c>
      <c r="B1664" t="s">
        <v>1719</v>
      </c>
      <c r="C1664">
        <v>4600</v>
      </c>
      <c r="D1664">
        <v>17000</v>
      </c>
      <c r="E1664" t="s">
        <v>1826</v>
      </c>
      <c r="F1664" t="s">
        <v>1826</v>
      </c>
      <c r="G1664" t="str">
        <f>VLOOKUP(F1664,'전체(대표)'!$C$2:$J$420,3,FALSE)</f>
        <v>무농약농산물</v>
      </c>
      <c r="H1664" t="str">
        <f>VLOOKUP(F1664,'전체(대표)'!$C$2:$J$420,4,FALSE)</f>
        <v>이칠용</v>
      </c>
      <c r="I1664">
        <f>VLOOKUP(F1664,'전체(대표)'!$C$2:$J$420,5,FALSE)</f>
        <v>1</v>
      </c>
      <c r="J1664" t="str">
        <f>VLOOKUP(F1664,'전체(대표)'!$C$2:$J$420,6,FALSE)</f>
        <v xml:space="preserve">충청북도 괴산군 청천면 </v>
      </c>
      <c r="K1664" t="str">
        <f>VLOOKUP(F1664,'전체(대표)'!$C$2:$J$420,8,FALSE)</f>
        <v>2022-10-20</v>
      </c>
    </row>
    <row r="1665" spans="1:11" x14ac:dyDescent="0.4">
      <c r="A1665" t="s">
        <v>782</v>
      </c>
      <c r="B1665" t="s">
        <v>547</v>
      </c>
      <c r="C1665">
        <v>1750</v>
      </c>
      <c r="D1665">
        <v>170</v>
      </c>
      <c r="E1665" t="s">
        <v>1826</v>
      </c>
      <c r="F1665" t="s">
        <v>1826</v>
      </c>
      <c r="G1665" t="str">
        <f>VLOOKUP(F1665,'전체(대표)'!$C$2:$J$420,3,FALSE)</f>
        <v>무농약농산물</v>
      </c>
      <c r="H1665" t="str">
        <f>VLOOKUP(F1665,'전체(대표)'!$C$2:$J$420,4,FALSE)</f>
        <v>이칠용</v>
      </c>
      <c r="I1665">
        <f>VLOOKUP(F1665,'전체(대표)'!$C$2:$J$420,5,FALSE)</f>
        <v>1</v>
      </c>
      <c r="J1665" t="str">
        <f>VLOOKUP(F1665,'전체(대표)'!$C$2:$J$420,6,FALSE)</f>
        <v xml:space="preserve">충청북도 괴산군 청천면 </v>
      </c>
      <c r="K1665" t="str">
        <f>VLOOKUP(F1665,'전체(대표)'!$C$2:$J$420,8,FALSE)</f>
        <v>2022-10-20</v>
      </c>
    </row>
    <row r="1666" spans="1:11" x14ac:dyDescent="0.4">
      <c r="A1666" t="s">
        <v>782</v>
      </c>
      <c r="B1666" t="s">
        <v>719</v>
      </c>
      <c r="C1666">
        <v>15200</v>
      </c>
      <c r="D1666">
        <v>2500</v>
      </c>
      <c r="E1666" t="s">
        <v>1826</v>
      </c>
      <c r="F1666" t="s">
        <v>1826</v>
      </c>
      <c r="G1666" t="str">
        <f>VLOOKUP(F1666,'전체(대표)'!$C$2:$J$420,3,FALSE)</f>
        <v>무농약농산물</v>
      </c>
      <c r="H1666" t="str">
        <f>VLOOKUP(F1666,'전체(대표)'!$C$2:$J$420,4,FALSE)</f>
        <v>이칠용</v>
      </c>
      <c r="I1666">
        <f>VLOOKUP(F1666,'전체(대표)'!$C$2:$J$420,5,FALSE)</f>
        <v>1</v>
      </c>
      <c r="J1666" t="str">
        <f>VLOOKUP(F1666,'전체(대표)'!$C$2:$J$420,6,FALSE)</f>
        <v xml:space="preserve">충청북도 괴산군 청천면 </v>
      </c>
      <c r="K1666" t="str">
        <f>VLOOKUP(F1666,'전체(대표)'!$C$2:$J$420,8,FALSE)</f>
        <v>2022-10-20</v>
      </c>
    </row>
    <row r="1667" spans="1:11" x14ac:dyDescent="0.4">
      <c r="A1667" t="s">
        <v>785</v>
      </c>
      <c r="B1667" t="s">
        <v>784</v>
      </c>
      <c r="C1667">
        <v>625</v>
      </c>
      <c r="D1667">
        <v>1</v>
      </c>
      <c r="E1667" t="s">
        <v>1827</v>
      </c>
      <c r="F1667" t="s">
        <v>1827</v>
      </c>
      <c r="G1667" t="str">
        <f>VLOOKUP(F1667,'전체(대표)'!$C$2:$J$420,3,FALSE)</f>
        <v>무농약농산물</v>
      </c>
      <c r="H1667" t="str">
        <f>VLOOKUP(F1667,'전체(대표)'!$C$2:$J$420,4,FALSE)</f>
        <v>이건규</v>
      </c>
      <c r="I1667">
        <f>VLOOKUP(F1667,'전체(대표)'!$C$2:$J$420,5,FALSE)</f>
        <v>1</v>
      </c>
      <c r="J1667" t="str">
        <f>VLOOKUP(F1667,'전체(대표)'!$C$2:$J$420,6,FALSE)</f>
        <v xml:space="preserve">충청북도 괴산군 사리면 </v>
      </c>
      <c r="K1667" t="str">
        <f>VLOOKUP(F1667,'전체(대표)'!$C$2:$J$420,8,FALSE)</f>
        <v>2022-10-28</v>
      </c>
    </row>
    <row r="1668" spans="1:11" x14ac:dyDescent="0.4">
      <c r="A1668" t="s">
        <v>165</v>
      </c>
      <c r="B1668" t="s">
        <v>164</v>
      </c>
      <c r="C1668">
        <v>2200</v>
      </c>
      <c r="D1668">
        <v>6000</v>
      </c>
      <c r="E1668" t="s">
        <v>1828</v>
      </c>
      <c r="F1668" t="s">
        <v>1828</v>
      </c>
      <c r="G1668" t="str">
        <f>VLOOKUP(F1668,'전체(대표)'!$C$2:$J$420,3,FALSE)</f>
        <v>무농약농산물</v>
      </c>
      <c r="H1668" t="str">
        <f>VLOOKUP(F1668,'전체(대표)'!$C$2:$J$420,4,FALSE)</f>
        <v>신종섭</v>
      </c>
      <c r="I1668">
        <f>VLOOKUP(F1668,'전체(대표)'!$C$2:$J$420,5,FALSE)</f>
        <v>1</v>
      </c>
      <c r="J1668" t="str">
        <f>VLOOKUP(F1668,'전체(대표)'!$C$2:$J$420,6,FALSE)</f>
        <v xml:space="preserve">충청북도 괴산군 불정면 </v>
      </c>
      <c r="K1668" t="str">
        <f>VLOOKUP(F1668,'전체(대표)'!$C$2:$J$420,8,FALSE)</f>
        <v>2022-11-15</v>
      </c>
    </row>
    <row r="1669" spans="1:11" x14ac:dyDescent="0.4">
      <c r="A1669" t="s">
        <v>165</v>
      </c>
      <c r="B1669" t="s">
        <v>1829</v>
      </c>
      <c r="C1669">
        <v>600</v>
      </c>
      <c r="D1669">
        <v>1000</v>
      </c>
      <c r="E1669" t="s">
        <v>1828</v>
      </c>
      <c r="F1669" t="s">
        <v>1828</v>
      </c>
      <c r="G1669" t="str">
        <f>VLOOKUP(F1669,'전체(대표)'!$C$2:$J$420,3,FALSE)</f>
        <v>무농약농산물</v>
      </c>
      <c r="H1669" t="str">
        <f>VLOOKUP(F1669,'전체(대표)'!$C$2:$J$420,4,FALSE)</f>
        <v>신종섭</v>
      </c>
      <c r="I1669">
        <f>VLOOKUP(F1669,'전체(대표)'!$C$2:$J$420,5,FALSE)</f>
        <v>1</v>
      </c>
      <c r="J1669" t="str">
        <f>VLOOKUP(F1669,'전체(대표)'!$C$2:$J$420,6,FALSE)</f>
        <v xml:space="preserve">충청북도 괴산군 불정면 </v>
      </c>
      <c r="K1669" t="str">
        <f>VLOOKUP(F1669,'전체(대표)'!$C$2:$J$420,8,FALSE)</f>
        <v>2022-11-15</v>
      </c>
    </row>
    <row r="1670" spans="1:11" x14ac:dyDescent="0.4">
      <c r="A1670" t="s">
        <v>165</v>
      </c>
      <c r="B1670" t="s">
        <v>532</v>
      </c>
      <c r="C1670">
        <v>1300</v>
      </c>
      <c r="D1670">
        <v>4560</v>
      </c>
      <c r="E1670" t="s">
        <v>1828</v>
      </c>
      <c r="F1670" t="s">
        <v>1828</v>
      </c>
      <c r="G1670" t="str">
        <f>VLOOKUP(F1670,'전체(대표)'!$C$2:$J$420,3,FALSE)</f>
        <v>무농약농산물</v>
      </c>
      <c r="H1670" t="str">
        <f>VLOOKUP(F1670,'전체(대표)'!$C$2:$J$420,4,FALSE)</f>
        <v>신종섭</v>
      </c>
      <c r="I1670">
        <f>VLOOKUP(F1670,'전체(대표)'!$C$2:$J$420,5,FALSE)</f>
        <v>1</v>
      </c>
      <c r="J1670" t="str">
        <f>VLOOKUP(F1670,'전체(대표)'!$C$2:$J$420,6,FALSE)</f>
        <v xml:space="preserve">충청북도 괴산군 불정면 </v>
      </c>
      <c r="K1670" t="str">
        <f>VLOOKUP(F1670,'전체(대표)'!$C$2:$J$420,8,FALSE)</f>
        <v>2022-11-15</v>
      </c>
    </row>
    <row r="1671" spans="1:11" x14ac:dyDescent="0.4">
      <c r="A1671" t="s">
        <v>165</v>
      </c>
      <c r="B1671" t="s">
        <v>1314</v>
      </c>
      <c r="C1671">
        <v>1900</v>
      </c>
      <c r="D1671">
        <v>6000</v>
      </c>
      <c r="E1671" t="s">
        <v>1828</v>
      </c>
      <c r="F1671" t="s">
        <v>1828</v>
      </c>
      <c r="G1671" t="str">
        <f>VLOOKUP(F1671,'전체(대표)'!$C$2:$J$420,3,FALSE)</f>
        <v>무농약농산물</v>
      </c>
      <c r="H1671" t="str">
        <f>VLOOKUP(F1671,'전체(대표)'!$C$2:$J$420,4,FALSE)</f>
        <v>신종섭</v>
      </c>
      <c r="I1671">
        <f>VLOOKUP(F1671,'전체(대표)'!$C$2:$J$420,5,FALSE)</f>
        <v>1</v>
      </c>
      <c r="J1671" t="str">
        <f>VLOOKUP(F1671,'전체(대표)'!$C$2:$J$420,6,FALSE)</f>
        <v xml:space="preserve">충청북도 괴산군 불정면 </v>
      </c>
      <c r="K1671" t="str">
        <f>VLOOKUP(F1671,'전체(대표)'!$C$2:$J$420,8,FALSE)</f>
        <v>2022-11-15</v>
      </c>
    </row>
    <row r="1672" spans="1:11" x14ac:dyDescent="0.4">
      <c r="A1672" t="s">
        <v>165</v>
      </c>
      <c r="B1672" t="s">
        <v>1315</v>
      </c>
      <c r="C1672">
        <v>2200</v>
      </c>
      <c r="D1672">
        <v>6000</v>
      </c>
      <c r="E1672" t="s">
        <v>1828</v>
      </c>
      <c r="F1672" t="s">
        <v>1828</v>
      </c>
      <c r="G1672" t="str">
        <f>VLOOKUP(F1672,'전체(대표)'!$C$2:$J$420,3,FALSE)</f>
        <v>무농약농산물</v>
      </c>
      <c r="H1672" t="str">
        <f>VLOOKUP(F1672,'전체(대표)'!$C$2:$J$420,4,FALSE)</f>
        <v>신종섭</v>
      </c>
      <c r="I1672">
        <f>VLOOKUP(F1672,'전체(대표)'!$C$2:$J$420,5,FALSE)</f>
        <v>1</v>
      </c>
      <c r="J1672" t="str">
        <f>VLOOKUP(F1672,'전체(대표)'!$C$2:$J$420,6,FALSE)</f>
        <v xml:space="preserve">충청북도 괴산군 불정면 </v>
      </c>
      <c r="K1672" t="str">
        <f>VLOOKUP(F1672,'전체(대표)'!$C$2:$J$420,8,FALSE)</f>
        <v>2022-11-15</v>
      </c>
    </row>
    <row r="1673" spans="1:11" x14ac:dyDescent="0.4">
      <c r="A1673" t="s">
        <v>165</v>
      </c>
      <c r="B1673" t="s">
        <v>1344</v>
      </c>
      <c r="C1673">
        <v>1300</v>
      </c>
      <c r="D1673">
        <v>4650</v>
      </c>
      <c r="E1673" t="s">
        <v>1828</v>
      </c>
      <c r="F1673" t="s">
        <v>1828</v>
      </c>
      <c r="G1673" t="str">
        <f>VLOOKUP(F1673,'전체(대표)'!$C$2:$J$420,3,FALSE)</f>
        <v>무농약농산물</v>
      </c>
      <c r="H1673" t="str">
        <f>VLOOKUP(F1673,'전체(대표)'!$C$2:$J$420,4,FALSE)</f>
        <v>신종섭</v>
      </c>
      <c r="I1673">
        <f>VLOOKUP(F1673,'전체(대표)'!$C$2:$J$420,5,FALSE)</f>
        <v>1</v>
      </c>
      <c r="J1673" t="str">
        <f>VLOOKUP(F1673,'전체(대표)'!$C$2:$J$420,6,FALSE)</f>
        <v xml:space="preserve">충청북도 괴산군 불정면 </v>
      </c>
      <c r="K1673" t="str">
        <f>VLOOKUP(F1673,'전체(대표)'!$C$2:$J$420,8,FALSE)</f>
        <v>2022-11-15</v>
      </c>
    </row>
    <row r="1674" spans="1:11" x14ac:dyDescent="0.4">
      <c r="A1674" t="s">
        <v>165</v>
      </c>
      <c r="B1674" t="s">
        <v>1335</v>
      </c>
      <c r="C1674">
        <v>600</v>
      </c>
      <c r="D1674">
        <v>1000</v>
      </c>
      <c r="E1674" t="s">
        <v>1828</v>
      </c>
      <c r="F1674" t="s">
        <v>1828</v>
      </c>
      <c r="G1674" t="str">
        <f>VLOOKUP(F1674,'전체(대표)'!$C$2:$J$420,3,FALSE)</f>
        <v>무농약농산물</v>
      </c>
      <c r="H1674" t="str">
        <f>VLOOKUP(F1674,'전체(대표)'!$C$2:$J$420,4,FALSE)</f>
        <v>신종섭</v>
      </c>
      <c r="I1674">
        <f>VLOOKUP(F1674,'전체(대표)'!$C$2:$J$420,5,FALSE)</f>
        <v>1</v>
      </c>
      <c r="J1674" t="str">
        <f>VLOOKUP(F1674,'전체(대표)'!$C$2:$J$420,6,FALSE)</f>
        <v xml:space="preserve">충청북도 괴산군 불정면 </v>
      </c>
      <c r="K1674" t="str">
        <f>VLOOKUP(F1674,'전체(대표)'!$C$2:$J$420,8,FALSE)</f>
        <v>2022-11-15</v>
      </c>
    </row>
    <row r="1675" spans="1:11" x14ac:dyDescent="0.4">
      <c r="A1675" t="s">
        <v>1830</v>
      </c>
      <c r="B1675" t="s">
        <v>1322</v>
      </c>
      <c r="C1675">
        <v>4340</v>
      </c>
      <c r="D1675">
        <v>20000</v>
      </c>
      <c r="E1675" t="s">
        <v>1831</v>
      </c>
      <c r="F1675" t="s">
        <v>1831</v>
      </c>
      <c r="G1675" t="str">
        <f>VLOOKUP(F1675,'전체(대표)'!$C$2:$J$420,3,FALSE)</f>
        <v>무농약농산물</v>
      </c>
      <c r="H1675" t="str">
        <f>VLOOKUP(F1675,'전체(대표)'!$C$2:$J$420,4,FALSE)</f>
        <v>농업회사법인(주)라이스밀</v>
      </c>
      <c r="I1675">
        <f>VLOOKUP(F1675,'전체(대표)'!$C$2:$J$420,5,FALSE)</f>
        <v>1</v>
      </c>
      <c r="J1675" t="str">
        <f>VLOOKUP(F1675,'전체(대표)'!$C$2:$J$420,6,FALSE)</f>
        <v xml:space="preserve">충청북도 괴산군 불정면 </v>
      </c>
      <c r="K1675" t="str">
        <f>VLOOKUP(F1675,'전체(대표)'!$C$2:$J$420,8,FALSE)</f>
        <v>2022-12-01</v>
      </c>
    </row>
    <row r="1676" spans="1:11" x14ac:dyDescent="0.4">
      <c r="A1676" t="s">
        <v>1830</v>
      </c>
      <c r="B1676" t="s">
        <v>1322</v>
      </c>
      <c r="C1676">
        <v>570.96</v>
      </c>
      <c r="D1676">
        <v>2000</v>
      </c>
      <c r="E1676" t="s">
        <v>1831</v>
      </c>
      <c r="F1676" t="s">
        <v>1831</v>
      </c>
      <c r="G1676" t="str">
        <f>VLOOKUP(F1676,'전체(대표)'!$C$2:$J$420,3,FALSE)</f>
        <v>무농약농산물</v>
      </c>
      <c r="H1676" t="str">
        <f>VLOOKUP(F1676,'전체(대표)'!$C$2:$J$420,4,FALSE)</f>
        <v>농업회사법인(주)라이스밀</v>
      </c>
      <c r="I1676">
        <f>VLOOKUP(F1676,'전체(대표)'!$C$2:$J$420,5,FALSE)</f>
        <v>1</v>
      </c>
      <c r="J1676" t="str">
        <f>VLOOKUP(F1676,'전체(대표)'!$C$2:$J$420,6,FALSE)</f>
        <v xml:space="preserve">충청북도 괴산군 불정면 </v>
      </c>
      <c r="K1676" t="str">
        <f>VLOOKUP(F1676,'전체(대표)'!$C$2:$J$420,8,FALSE)</f>
        <v>2022-12-01</v>
      </c>
    </row>
    <row r="1677" spans="1:11" x14ac:dyDescent="0.4">
      <c r="A1677" t="s">
        <v>1830</v>
      </c>
      <c r="B1677" t="s">
        <v>792</v>
      </c>
      <c r="C1677">
        <v>4340</v>
      </c>
      <c r="D1677">
        <v>200000</v>
      </c>
      <c r="E1677" t="s">
        <v>1831</v>
      </c>
      <c r="F1677" t="s">
        <v>1831</v>
      </c>
      <c r="G1677" t="str">
        <f>VLOOKUP(F1677,'전체(대표)'!$C$2:$J$420,3,FALSE)</f>
        <v>무농약농산물</v>
      </c>
      <c r="H1677" t="str">
        <f>VLOOKUP(F1677,'전체(대표)'!$C$2:$J$420,4,FALSE)</f>
        <v>농업회사법인(주)라이스밀</v>
      </c>
      <c r="I1677">
        <f>VLOOKUP(F1677,'전체(대표)'!$C$2:$J$420,5,FALSE)</f>
        <v>1</v>
      </c>
      <c r="J1677" t="str">
        <f>VLOOKUP(F1677,'전체(대표)'!$C$2:$J$420,6,FALSE)</f>
        <v xml:space="preserve">충청북도 괴산군 불정면 </v>
      </c>
      <c r="K1677" t="str">
        <f>VLOOKUP(F1677,'전체(대표)'!$C$2:$J$420,8,FALSE)</f>
        <v>2022-12-01</v>
      </c>
    </row>
    <row r="1678" spans="1:11" x14ac:dyDescent="0.4">
      <c r="A1678" t="s">
        <v>1830</v>
      </c>
      <c r="B1678" t="s">
        <v>792</v>
      </c>
      <c r="C1678">
        <v>570.96</v>
      </c>
      <c r="D1678">
        <v>40000</v>
      </c>
      <c r="E1678" t="s">
        <v>1831</v>
      </c>
      <c r="F1678" t="s">
        <v>1831</v>
      </c>
      <c r="G1678" t="str">
        <f>VLOOKUP(F1678,'전체(대표)'!$C$2:$J$420,3,FALSE)</f>
        <v>무농약농산물</v>
      </c>
      <c r="H1678" t="str">
        <f>VLOOKUP(F1678,'전체(대표)'!$C$2:$J$420,4,FALSE)</f>
        <v>농업회사법인(주)라이스밀</v>
      </c>
      <c r="I1678">
        <f>VLOOKUP(F1678,'전체(대표)'!$C$2:$J$420,5,FALSE)</f>
        <v>1</v>
      </c>
      <c r="J1678" t="str">
        <f>VLOOKUP(F1678,'전체(대표)'!$C$2:$J$420,6,FALSE)</f>
        <v xml:space="preserve">충청북도 괴산군 불정면 </v>
      </c>
      <c r="K1678" t="str">
        <f>VLOOKUP(F1678,'전체(대표)'!$C$2:$J$420,8,FALSE)</f>
        <v>2022-12-01</v>
      </c>
    </row>
    <row r="1679" spans="1:11" x14ac:dyDescent="0.4">
      <c r="A1679" t="s">
        <v>110</v>
      </c>
      <c r="B1679" t="s">
        <v>170</v>
      </c>
      <c r="C1679">
        <v>2482</v>
      </c>
      <c r="D1679">
        <v>500</v>
      </c>
      <c r="E1679" t="s">
        <v>1832</v>
      </c>
      <c r="F1679" t="s">
        <v>1832</v>
      </c>
      <c r="G1679" t="str">
        <f>VLOOKUP(F1679,'전체(대표)'!$C$2:$J$420,3,FALSE)</f>
        <v>무농약농산물</v>
      </c>
      <c r="H1679" t="str">
        <f>VLOOKUP(F1679,'전체(대표)'!$C$2:$J$420,4,FALSE)</f>
        <v>임태희</v>
      </c>
      <c r="I1679">
        <f>VLOOKUP(F1679,'전체(대표)'!$C$2:$J$420,5,FALSE)</f>
        <v>1</v>
      </c>
      <c r="J1679" t="str">
        <f>VLOOKUP(F1679,'전체(대표)'!$C$2:$J$420,6,FALSE)</f>
        <v xml:space="preserve">충청북도 괴산군 칠성면 </v>
      </c>
      <c r="K1679" t="str">
        <f>VLOOKUP(F1679,'전체(대표)'!$C$2:$J$420,8,FALSE)</f>
        <v>2022-03-23</v>
      </c>
    </row>
    <row r="1680" spans="1:11" x14ac:dyDescent="0.4">
      <c r="A1680" t="s">
        <v>110</v>
      </c>
      <c r="B1680" t="s">
        <v>109</v>
      </c>
      <c r="C1680">
        <v>5732</v>
      </c>
      <c r="D1680">
        <v>1000</v>
      </c>
      <c r="E1680" t="s">
        <v>1832</v>
      </c>
      <c r="F1680" t="s">
        <v>1832</v>
      </c>
      <c r="G1680" t="str">
        <f>VLOOKUP(F1680,'전체(대표)'!$C$2:$J$420,3,FALSE)</f>
        <v>무농약농산물</v>
      </c>
      <c r="H1680" t="str">
        <f>VLOOKUP(F1680,'전체(대표)'!$C$2:$J$420,4,FALSE)</f>
        <v>임태희</v>
      </c>
      <c r="I1680">
        <f>VLOOKUP(F1680,'전체(대표)'!$C$2:$J$420,5,FALSE)</f>
        <v>1</v>
      </c>
      <c r="J1680" t="str">
        <f>VLOOKUP(F1680,'전체(대표)'!$C$2:$J$420,6,FALSE)</f>
        <v xml:space="preserve">충청북도 괴산군 칠성면 </v>
      </c>
      <c r="K1680" t="str">
        <f>VLOOKUP(F1680,'전체(대표)'!$C$2:$J$420,8,FALSE)</f>
        <v>2022-03-23</v>
      </c>
    </row>
    <row r="1681" spans="1:11" x14ac:dyDescent="0.4">
      <c r="A1681" t="s">
        <v>798</v>
      </c>
      <c r="B1681" t="s">
        <v>123</v>
      </c>
      <c r="C1681">
        <v>374</v>
      </c>
      <c r="D1681">
        <v>39</v>
      </c>
      <c r="E1681" t="s">
        <v>1833</v>
      </c>
      <c r="F1681" t="s">
        <v>1833</v>
      </c>
      <c r="G1681" t="str">
        <f>VLOOKUP(F1681,'전체(대표)'!$C$2:$J$420,3,FALSE)</f>
        <v>무농약농산물</v>
      </c>
      <c r="H1681" t="str">
        <f>VLOOKUP(F1681,'전체(대표)'!$C$2:$J$420,4,FALSE)</f>
        <v>김태용</v>
      </c>
      <c r="I1681">
        <f>VLOOKUP(F1681,'전체(대표)'!$C$2:$J$420,5,FALSE)</f>
        <v>1</v>
      </c>
      <c r="J1681" t="str">
        <f>VLOOKUP(F1681,'전체(대표)'!$C$2:$J$420,6,FALSE)</f>
        <v xml:space="preserve">충청북도 괴산군 괴산읍 </v>
      </c>
      <c r="K1681" t="str">
        <f>VLOOKUP(F1681,'전체(대표)'!$C$2:$J$420,8,FALSE)</f>
        <v>2022-03-30</v>
      </c>
    </row>
    <row r="1682" spans="1:11" x14ac:dyDescent="0.4">
      <c r="A1682" t="s">
        <v>798</v>
      </c>
      <c r="B1682" t="s">
        <v>123</v>
      </c>
      <c r="C1682">
        <v>2383</v>
      </c>
      <c r="D1682">
        <v>3500</v>
      </c>
      <c r="E1682" t="s">
        <v>1833</v>
      </c>
      <c r="F1682" t="s">
        <v>1833</v>
      </c>
      <c r="G1682" t="str">
        <f>VLOOKUP(F1682,'전체(대표)'!$C$2:$J$420,3,FALSE)</f>
        <v>무농약농산물</v>
      </c>
      <c r="H1682" t="str">
        <f>VLOOKUP(F1682,'전체(대표)'!$C$2:$J$420,4,FALSE)</f>
        <v>김태용</v>
      </c>
      <c r="I1682">
        <f>VLOOKUP(F1682,'전체(대표)'!$C$2:$J$420,5,FALSE)</f>
        <v>1</v>
      </c>
      <c r="J1682" t="str">
        <f>VLOOKUP(F1682,'전체(대표)'!$C$2:$J$420,6,FALSE)</f>
        <v xml:space="preserve">충청북도 괴산군 괴산읍 </v>
      </c>
      <c r="K1682" t="str">
        <f>VLOOKUP(F1682,'전체(대표)'!$C$2:$J$420,8,FALSE)</f>
        <v>2022-03-30</v>
      </c>
    </row>
    <row r="1683" spans="1:11" x14ac:dyDescent="0.4">
      <c r="A1683" t="s">
        <v>803</v>
      </c>
      <c r="B1683" t="s">
        <v>802</v>
      </c>
      <c r="C1683">
        <v>1000</v>
      </c>
      <c r="D1683">
        <v>300</v>
      </c>
      <c r="E1683" t="s">
        <v>1834</v>
      </c>
      <c r="F1683" t="s">
        <v>1834</v>
      </c>
      <c r="G1683" t="str">
        <f>VLOOKUP(F1683,'전체(대표)'!$C$2:$J$420,3,FALSE)</f>
        <v>무농약농산물</v>
      </c>
      <c r="H1683" t="str">
        <f>VLOOKUP(F1683,'전체(대표)'!$C$2:$J$420,4,FALSE)</f>
        <v>윤동식</v>
      </c>
      <c r="I1683">
        <f>VLOOKUP(F1683,'전체(대표)'!$C$2:$J$420,5,FALSE)</f>
        <v>1</v>
      </c>
      <c r="J1683" t="str">
        <f>VLOOKUP(F1683,'전체(대표)'!$C$2:$J$420,6,FALSE)</f>
        <v xml:space="preserve">충청북도 괴산군 연풍면 </v>
      </c>
      <c r="K1683" t="str">
        <f>VLOOKUP(F1683,'전체(대표)'!$C$2:$J$420,8,FALSE)</f>
        <v>2022-04-20</v>
      </c>
    </row>
    <row r="1684" spans="1:11" x14ac:dyDescent="0.4">
      <c r="A1684" t="s">
        <v>803</v>
      </c>
      <c r="B1684" t="s">
        <v>1241</v>
      </c>
      <c r="C1684">
        <v>2901</v>
      </c>
      <c r="D1684">
        <v>200</v>
      </c>
      <c r="E1684" t="s">
        <v>1834</v>
      </c>
      <c r="F1684" t="s">
        <v>1834</v>
      </c>
      <c r="G1684" t="str">
        <f>VLOOKUP(F1684,'전체(대표)'!$C$2:$J$420,3,FALSE)</f>
        <v>무농약농산물</v>
      </c>
      <c r="H1684" t="str">
        <f>VLOOKUP(F1684,'전체(대표)'!$C$2:$J$420,4,FALSE)</f>
        <v>윤동식</v>
      </c>
      <c r="I1684">
        <f>VLOOKUP(F1684,'전체(대표)'!$C$2:$J$420,5,FALSE)</f>
        <v>1</v>
      </c>
      <c r="J1684" t="str">
        <f>VLOOKUP(F1684,'전체(대표)'!$C$2:$J$420,6,FALSE)</f>
        <v xml:space="preserve">충청북도 괴산군 연풍면 </v>
      </c>
      <c r="K1684" t="str">
        <f>VLOOKUP(F1684,'전체(대표)'!$C$2:$J$420,8,FALSE)</f>
        <v>2022-04-20</v>
      </c>
    </row>
    <row r="1685" spans="1:11" x14ac:dyDescent="0.4">
      <c r="A1685" t="s">
        <v>803</v>
      </c>
      <c r="B1685" t="s">
        <v>687</v>
      </c>
      <c r="C1685">
        <v>2901</v>
      </c>
      <c r="D1685">
        <v>400</v>
      </c>
      <c r="E1685" t="s">
        <v>1834</v>
      </c>
      <c r="F1685" t="s">
        <v>1834</v>
      </c>
      <c r="G1685" t="str">
        <f>VLOOKUP(F1685,'전체(대표)'!$C$2:$J$420,3,FALSE)</f>
        <v>무농약농산물</v>
      </c>
      <c r="H1685" t="str">
        <f>VLOOKUP(F1685,'전체(대표)'!$C$2:$J$420,4,FALSE)</f>
        <v>윤동식</v>
      </c>
      <c r="I1685">
        <f>VLOOKUP(F1685,'전체(대표)'!$C$2:$J$420,5,FALSE)</f>
        <v>1</v>
      </c>
      <c r="J1685" t="str">
        <f>VLOOKUP(F1685,'전체(대표)'!$C$2:$J$420,6,FALSE)</f>
        <v xml:space="preserve">충청북도 괴산군 연풍면 </v>
      </c>
      <c r="K1685" t="str">
        <f>VLOOKUP(F1685,'전체(대표)'!$C$2:$J$420,8,FALSE)</f>
        <v>2022-04-20</v>
      </c>
    </row>
    <row r="1686" spans="1:11" x14ac:dyDescent="0.4">
      <c r="A1686" t="s">
        <v>808</v>
      </c>
      <c r="B1686" t="s">
        <v>802</v>
      </c>
      <c r="C1686">
        <v>511</v>
      </c>
      <c r="D1686">
        <v>200</v>
      </c>
      <c r="E1686" t="s">
        <v>1835</v>
      </c>
      <c r="F1686" t="s">
        <v>1835</v>
      </c>
      <c r="G1686" t="str">
        <f>VLOOKUP(F1686,'전체(대표)'!$C$2:$J$420,3,FALSE)</f>
        <v>무농약농산물</v>
      </c>
      <c r="H1686" t="str">
        <f>VLOOKUP(F1686,'전체(대표)'!$C$2:$J$420,4,FALSE)</f>
        <v>함영출</v>
      </c>
      <c r="I1686">
        <f>VLOOKUP(F1686,'전체(대표)'!$C$2:$J$420,5,FALSE)</f>
        <v>1</v>
      </c>
      <c r="J1686" t="str">
        <f>VLOOKUP(F1686,'전체(대표)'!$C$2:$J$420,6,FALSE)</f>
        <v xml:space="preserve">충청북도 괴산군 연풍면 </v>
      </c>
      <c r="K1686" t="str">
        <f>VLOOKUP(F1686,'전체(대표)'!$C$2:$J$420,8,FALSE)</f>
        <v>2022-04-20</v>
      </c>
    </row>
    <row r="1687" spans="1:11" x14ac:dyDescent="0.4">
      <c r="A1687" t="s">
        <v>808</v>
      </c>
      <c r="B1687" t="s">
        <v>807</v>
      </c>
      <c r="C1687">
        <v>4251</v>
      </c>
      <c r="D1687">
        <v>10</v>
      </c>
      <c r="E1687" t="s">
        <v>1835</v>
      </c>
      <c r="F1687" t="s">
        <v>1835</v>
      </c>
      <c r="G1687" t="str">
        <f>VLOOKUP(F1687,'전체(대표)'!$C$2:$J$420,3,FALSE)</f>
        <v>무농약농산물</v>
      </c>
      <c r="H1687" t="str">
        <f>VLOOKUP(F1687,'전체(대표)'!$C$2:$J$420,4,FALSE)</f>
        <v>함영출</v>
      </c>
      <c r="I1687">
        <f>VLOOKUP(F1687,'전체(대표)'!$C$2:$J$420,5,FALSE)</f>
        <v>1</v>
      </c>
      <c r="J1687" t="str">
        <f>VLOOKUP(F1687,'전체(대표)'!$C$2:$J$420,6,FALSE)</f>
        <v xml:space="preserve">충청북도 괴산군 연풍면 </v>
      </c>
      <c r="K1687" t="str">
        <f>VLOOKUP(F1687,'전체(대표)'!$C$2:$J$420,8,FALSE)</f>
        <v>2022-04-20</v>
      </c>
    </row>
    <row r="1688" spans="1:11" x14ac:dyDescent="0.4">
      <c r="A1688" t="s">
        <v>808</v>
      </c>
      <c r="B1688" t="s">
        <v>1241</v>
      </c>
      <c r="C1688">
        <v>200</v>
      </c>
      <c r="D1688">
        <v>1</v>
      </c>
      <c r="E1688" t="s">
        <v>1835</v>
      </c>
      <c r="F1688" t="s">
        <v>1835</v>
      </c>
      <c r="G1688" t="str">
        <f>VLOOKUP(F1688,'전체(대표)'!$C$2:$J$420,3,FALSE)</f>
        <v>무농약농산물</v>
      </c>
      <c r="H1688" t="str">
        <f>VLOOKUP(F1688,'전체(대표)'!$C$2:$J$420,4,FALSE)</f>
        <v>함영출</v>
      </c>
      <c r="I1688">
        <f>VLOOKUP(F1688,'전체(대표)'!$C$2:$J$420,5,FALSE)</f>
        <v>1</v>
      </c>
      <c r="J1688" t="str">
        <f>VLOOKUP(F1688,'전체(대표)'!$C$2:$J$420,6,FALSE)</f>
        <v xml:space="preserve">충청북도 괴산군 연풍면 </v>
      </c>
      <c r="K1688" t="str">
        <f>VLOOKUP(F1688,'전체(대표)'!$C$2:$J$420,8,FALSE)</f>
        <v>2022-04-20</v>
      </c>
    </row>
    <row r="1689" spans="1:11" x14ac:dyDescent="0.4">
      <c r="A1689" t="s">
        <v>808</v>
      </c>
      <c r="B1689" t="s">
        <v>687</v>
      </c>
      <c r="C1689">
        <v>200</v>
      </c>
      <c r="D1689">
        <v>50</v>
      </c>
      <c r="E1689" t="s">
        <v>1835</v>
      </c>
      <c r="F1689" t="s">
        <v>1835</v>
      </c>
      <c r="G1689" t="str">
        <f>VLOOKUP(F1689,'전체(대표)'!$C$2:$J$420,3,FALSE)</f>
        <v>무농약농산물</v>
      </c>
      <c r="H1689" t="str">
        <f>VLOOKUP(F1689,'전체(대표)'!$C$2:$J$420,4,FALSE)</f>
        <v>함영출</v>
      </c>
      <c r="I1689">
        <f>VLOOKUP(F1689,'전체(대표)'!$C$2:$J$420,5,FALSE)</f>
        <v>1</v>
      </c>
      <c r="J1689" t="str">
        <f>VLOOKUP(F1689,'전체(대표)'!$C$2:$J$420,6,FALSE)</f>
        <v xml:space="preserve">충청북도 괴산군 연풍면 </v>
      </c>
      <c r="K1689" t="str">
        <f>VLOOKUP(F1689,'전체(대표)'!$C$2:$J$420,8,FALSE)</f>
        <v>2022-04-20</v>
      </c>
    </row>
    <row r="1690" spans="1:11" x14ac:dyDescent="0.4">
      <c r="A1690" t="s">
        <v>811</v>
      </c>
      <c r="B1690" t="s">
        <v>802</v>
      </c>
      <c r="C1690">
        <v>600</v>
      </c>
      <c r="D1690">
        <v>30</v>
      </c>
      <c r="E1690" t="s">
        <v>1836</v>
      </c>
      <c r="F1690" t="s">
        <v>1836</v>
      </c>
      <c r="G1690" t="str">
        <f>VLOOKUP(F1690,'전체(대표)'!$C$2:$J$420,3,FALSE)</f>
        <v>무농약농산물</v>
      </c>
      <c r="H1690" t="str">
        <f>VLOOKUP(F1690,'전체(대표)'!$C$2:$J$420,4,FALSE)</f>
        <v>정춘학</v>
      </c>
      <c r="I1690">
        <f>VLOOKUP(F1690,'전체(대표)'!$C$2:$J$420,5,FALSE)</f>
        <v>1</v>
      </c>
      <c r="J1690" t="str">
        <f>VLOOKUP(F1690,'전체(대표)'!$C$2:$J$420,6,FALSE)</f>
        <v xml:space="preserve">충청북도 괴산군 연풍면 </v>
      </c>
      <c r="K1690" t="str">
        <f>VLOOKUP(F1690,'전체(대표)'!$C$2:$J$420,8,FALSE)</f>
        <v>2022-04-20</v>
      </c>
    </row>
    <row r="1691" spans="1:11" x14ac:dyDescent="0.4">
      <c r="A1691" t="s">
        <v>811</v>
      </c>
      <c r="B1691" t="s">
        <v>687</v>
      </c>
      <c r="C1691">
        <v>300</v>
      </c>
      <c r="D1691">
        <v>20</v>
      </c>
      <c r="E1691" t="s">
        <v>1836</v>
      </c>
      <c r="F1691" t="s">
        <v>1836</v>
      </c>
      <c r="G1691" t="str">
        <f>VLOOKUP(F1691,'전체(대표)'!$C$2:$J$420,3,FALSE)</f>
        <v>무농약농산물</v>
      </c>
      <c r="H1691" t="str">
        <f>VLOOKUP(F1691,'전체(대표)'!$C$2:$J$420,4,FALSE)</f>
        <v>정춘학</v>
      </c>
      <c r="I1691">
        <f>VLOOKUP(F1691,'전체(대표)'!$C$2:$J$420,5,FALSE)</f>
        <v>1</v>
      </c>
      <c r="J1691" t="str">
        <f>VLOOKUP(F1691,'전체(대표)'!$C$2:$J$420,6,FALSE)</f>
        <v xml:space="preserve">충청북도 괴산군 연풍면 </v>
      </c>
      <c r="K1691" t="str">
        <f>VLOOKUP(F1691,'전체(대표)'!$C$2:$J$420,8,FALSE)</f>
        <v>2022-04-20</v>
      </c>
    </row>
    <row r="1692" spans="1:11" x14ac:dyDescent="0.4">
      <c r="A1692" t="s">
        <v>811</v>
      </c>
      <c r="B1692" t="s">
        <v>810</v>
      </c>
      <c r="C1692">
        <v>600</v>
      </c>
      <c r="D1692">
        <v>130</v>
      </c>
      <c r="E1692" t="s">
        <v>1836</v>
      </c>
      <c r="F1692" t="s">
        <v>1836</v>
      </c>
      <c r="G1692" t="str">
        <f>VLOOKUP(F1692,'전체(대표)'!$C$2:$J$420,3,FALSE)</f>
        <v>무농약농산물</v>
      </c>
      <c r="H1692" t="str">
        <f>VLOOKUP(F1692,'전체(대표)'!$C$2:$J$420,4,FALSE)</f>
        <v>정춘학</v>
      </c>
      <c r="I1692">
        <f>VLOOKUP(F1692,'전체(대표)'!$C$2:$J$420,5,FALSE)</f>
        <v>1</v>
      </c>
      <c r="J1692" t="str">
        <f>VLOOKUP(F1692,'전체(대표)'!$C$2:$J$420,6,FALSE)</f>
        <v xml:space="preserve">충청북도 괴산군 연풍면 </v>
      </c>
      <c r="K1692" t="str">
        <f>VLOOKUP(F1692,'전체(대표)'!$C$2:$J$420,8,FALSE)</f>
        <v>2022-04-20</v>
      </c>
    </row>
    <row r="1693" spans="1:11" x14ac:dyDescent="0.4">
      <c r="A1693" t="s">
        <v>569</v>
      </c>
      <c r="B1693" t="s">
        <v>201</v>
      </c>
      <c r="C1693">
        <v>1558</v>
      </c>
      <c r="D1693">
        <v>1500</v>
      </c>
      <c r="E1693" t="s">
        <v>1837</v>
      </c>
      <c r="F1693" t="s">
        <v>1837</v>
      </c>
      <c r="G1693" t="str">
        <f>VLOOKUP(F1693,'전체(대표)'!$C$2:$J$420,3,FALSE)</f>
        <v>무농약농산물</v>
      </c>
      <c r="H1693" t="str">
        <f>VLOOKUP(F1693,'전체(대표)'!$C$2:$J$420,4,FALSE)</f>
        <v>이태근</v>
      </c>
      <c r="I1693">
        <f>VLOOKUP(F1693,'전체(대표)'!$C$2:$J$420,5,FALSE)</f>
        <v>1</v>
      </c>
      <c r="J1693" t="str">
        <f>VLOOKUP(F1693,'전체(대표)'!$C$2:$J$420,6,FALSE)</f>
        <v xml:space="preserve">충청북도 괴산군 불정면 </v>
      </c>
      <c r="K1693" t="str">
        <f>VLOOKUP(F1693,'전체(대표)'!$C$2:$J$420,8,FALSE)</f>
        <v>2022-04-27</v>
      </c>
    </row>
    <row r="1694" spans="1:11" x14ac:dyDescent="0.4">
      <c r="A1694" t="s">
        <v>569</v>
      </c>
      <c r="B1694" t="s">
        <v>201</v>
      </c>
      <c r="C1694">
        <v>2469</v>
      </c>
      <c r="D1694">
        <v>2400</v>
      </c>
      <c r="E1694" t="s">
        <v>1837</v>
      </c>
      <c r="F1694" t="s">
        <v>1837</v>
      </c>
      <c r="G1694" t="str">
        <f>VLOOKUP(F1694,'전체(대표)'!$C$2:$J$420,3,FALSE)</f>
        <v>무농약농산물</v>
      </c>
      <c r="H1694" t="str">
        <f>VLOOKUP(F1694,'전체(대표)'!$C$2:$J$420,4,FALSE)</f>
        <v>이태근</v>
      </c>
      <c r="I1694">
        <f>VLOOKUP(F1694,'전체(대표)'!$C$2:$J$420,5,FALSE)</f>
        <v>1</v>
      </c>
      <c r="J1694" t="str">
        <f>VLOOKUP(F1694,'전체(대표)'!$C$2:$J$420,6,FALSE)</f>
        <v xml:space="preserve">충청북도 괴산군 불정면 </v>
      </c>
      <c r="K1694" t="str">
        <f>VLOOKUP(F1694,'전체(대표)'!$C$2:$J$420,8,FALSE)</f>
        <v>2022-04-27</v>
      </c>
    </row>
    <row r="1695" spans="1:11" x14ac:dyDescent="0.4">
      <c r="A1695" t="s">
        <v>569</v>
      </c>
      <c r="B1695" t="s">
        <v>13</v>
      </c>
      <c r="C1695">
        <v>1301</v>
      </c>
      <c r="D1695">
        <v>9000</v>
      </c>
      <c r="E1695" t="s">
        <v>1837</v>
      </c>
      <c r="F1695" t="s">
        <v>1837</v>
      </c>
      <c r="G1695" t="str">
        <f>VLOOKUP(F1695,'전체(대표)'!$C$2:$J$420,3,FALSE)</f>
        <v>무농약농산물</v>
      </c>
      <c r="H1695" t="str">
        <f>VLOOKUP(F1695,'전체(대표)'!$C$2:$J$420,4,FALSE)</f>
        <v>이태근</v>
      </c>
      <c r="I1695">
        <f>VLOOKUP(F1695,'전체(대표)'!$C$2:$J$420,5,FALSE)</f>
        <v>1</v>
      </c>
      <c r="J1695" t="str">
        <f>VLOOKUP(F1695,'전체(대표)'!$C$2:$J$420,6,FALSE)</f>
        <v xml:space="preserve">충청북도 괴산군 불정면 </v>
      </c>
      <c r="K1695" t="str">
        <f>VLOOKUP(F1695,'전체(대표)'!$C$2:$J$420,8,FALSE)</f>
        <v>2022-04-27</v>
      </c>
    </row>
    <row r="1696" spans="1:11" x14ac:dyDescent="0.4">
      <c r="A1696" t="s">
        <v>569</v>
      </c>
      <c r="B1696" t="s">
        <v>1838</v>
      </c>
      <c r="C1696">
        <v>400</v>
      </c>
      <c r="D1696">
        <v>1</v>
      </c>
      <c r="E1696" t="s">
        <v>1837</v>
      </c>
      <c r="F1696" t="s">
        <v>1837</v>
      </c>
      <c r="G1696" t="str">
        <f>VLOOKUP(F1696,'전체(대표)'!$C$2:$J$420,3,FALSE)</f>
        <v>무농약농산물</v>
      </c>
      <c r="H1696" t="str">
        <f>VLOOKUP(F1696,'전체(대표)'!$C$2:$J$420,4,FALSE)</f>
        <v>이태근</v>
      </c>
      <c r="I1696">
        <f>VLOOKUP(F1696,'전체(대표)'!$C$2:$J$420,5,FALSE)</f>
        <v>1</v>
      </c>
      <c r="J1696" t="str">
        <f>VLOOKUP(F1696,'전체(대표)'!$C$2:$J$420,6,FALSE)</f>
        <v xml:space="preserve">충청북도 괴산군 불정면 </v>
      </c>
      <c r="K1696" t="str">
        <f>VLOOKUP(F1696,'전체(대표)'!$C$2:$J$420,8,FALSE)</f>
        <v>2022-04-27</v>
      </c>
    </row>
    <row r="1697" spans="1:11" x14ac:dyDescent="0.4">
      <c r="A1697" t="s">
        <v>815</v>
      </c>
      <c r="B1697" t="s">
        <v>802</v>
      </c>
      <c r="C1697">
        <v>1157</v>
      </c>
      <c r="D1697">
        <v>180</v>
      </c>
      <c r="E1697" t="s">
        <v>1839</v>
      </c>
      <c r="F1697" t="s">
        <v>1839</v>
      </c>
      <c r="G1697" t="str">
        <f>VLOOKUP(F1697,'전체(대표)'!$C$2:$J$420,3,FALSE)</f>
        <v>무농약농산물</v>
      </c>
      <c r="H1697" t="str">
        <f>VLOOKUP(F1697,'전체(대표)'!$C$2:$J$420,4,FALSE)</f>
        <v>박금희</v>
      </c>
      <c r="I1697">
        <f>VLOOKUP(F1697,'전체(대표)'!$C$2:$J$420,5,FALSE)</f>
        <v>1</v>
      </c>
      <c r="J1697" t="str">
        <f>VLOOKUP(F1697,'전체(대표)'!$C$2:$J$420,6,FALSE)</f>
        <v xml:space="preserve">충청북도 괴산군 연풍면 </v>
      </c>
      <c r="K1697" t="str">
        <f>VLOOKUP(F1697,'전체(대표)'!$C$2:$J$420,8,FALSE)</f>
        <v>2022-04-28</v>
      </c>
    </row>
    <row r="1698" spans="1:11" x14ac:dyDescent="0.4">
      <c r="A1698" t="s">
        <v>815</v>
      </c>
      <c r="B1698" t="s">
        <v>814</v>
      </c>
      <c r="C1698">
        <v>18800</v>
      </c>
      <c r="D1698">
        <v>15000</v>
      </c>
      <c r="E1698" t="s">
        <v>1839</v>
      </c>
      <c r="F1698" t="s">
        <v>1839</v>
      </c>
      <c r="G1698" t="str">
        <f>VLOOKUP(F1698,'전체(대표)'!$C$2:$J$420,3,FALSE)</f>
        <v>무농약농산물</v>
      </c>
      <c r="H1698" t="str">
        <f>VLOOKUP(F1698,'전체(대표)'!$C$2:$J$420,4,FALSE)</f>
        <v>박금희</v>
      </c>
      <c r="I1698">
        <f>VLOOKUP(F1698,'전체(대표)'!$C$2:$J$420,5,FALSE)</f>
        <v>1</v>
      </c>
      <c r="J1698" t="str">
        <f>VLOOKUP(F1698,'전체(대표)'!$C$2:$J$420,6,FALSE)</f>
        <v xml:space="preserve">충청북도 괴산군 연풍면 </v>
      </c>
      <c r="K1698" t="str">
        <f>VLOOKUP(F1698,'전체(대표)'!$C$2:$J$420,8,FALSE)</f>
        <v>2022-04-28</v>
      </c>
    </row>
    <row r="1699" spans="1:11" x14ac:dyDescent="0.4">
      <c r="A1699" t="s">
        <v>815</v>
      </c>
      <c r="B1699" t="s">
        <v>1515</v>
      </c>
      <c r="C1699">
        <v>18800</v>
      </c>
      <c r="D1699">
        <v>1900</v>
      </c>
      <c r="E1699" t="s">
        <v>1839</v>
      </c>
      <c r="F1699" t="s">
        <v>1839</v>
      </c>
      <c r="G1699" t="str">
        <f>VLOOKUP(F1699,'전체(대표)'!$C$2:$J$420,3,FALSE)</f>
        <v>무농약농산물</v>
      </c>
      <c r="H1699" t="str">
        <f>VLOOKUP(F1699,'전체(대표)'!$C$2:$J$420,4,FALSE)</f>
        <v>박금희</v>
      </c>
      <c r="I1699">
        <f>VLOOKUP(F1699,'전체(대표)'!$C$2:$J$420,5,FALSE)</f>
        <v>1</v>
      </c>
      <c r="J1699" t="str">
        <f>VLOOKUP(F1699,'전체(대표)'!$C$2:$J$420,6,FALSE)</f>
        <v xml:space="preserve">충청북도 괴산군 연풍면 </v>
      </c>
      <c r="K1699" t="str">
        <f>VLOOKUP(F1699,'전체(대표)'!$C$2:$J$420,8,FALSE)</f>
        <v>2022-04-28</v>
      </c>
    </row>
    <row r="1700" spans="1:11" x14ac:dyDescent="0.4">
      <c r="A1700" t="s">
        <v>1840</v>
      </c>
      <c r="B1700" t="s">
        <v>566</v>
      </c>
      <c r="C1700">
        <v>1114</v>
      </c>
      <c r="D1700">
        <v>4000</v>
      </c>
      <c r="E1700" t="s">
        <v>1841</v>
      </c>
      <c r="F1700" t="s">
        <v>1841</v>
      </c>
      <c r="G1700" t="str">
        <f>VLOOKUP(F1700,'전체(대표)'!$C$2:$J$420,3,FALSE)</f>
        <v>무농약농산물</v>
      </c>
      <c r="H1700" t="str">
        <f>VLOOKUP(F1700,'전체(대표)'!$C$2:$J$420,4,FALSE)</f>
        <v>농업회사법인 주식회사 산막이농산</v>
      </c>
      <c r="I1700">
        <f>VLOOKUP(F1700,'전체(대표)'!$C$2:$J$420,5,FALSE)</f>
        <v>1</v>
      </c>
      <c r="J1700" t="str">
        <f>VLOOKUP(F1700,'전체(대표)'!$C$2:$J$420,6,FALSE)</f>
        <v xml:space="preserve">충청북도 괴산군 칠성면 </v>
      </c>
      <c r="K1700" t="str">
        <f>VLOOKUP(F1700,'전체(대표)'!$C$2:$J$420,8,FALSE)</f>
        <v>2022-04-28</v>
      </c>
    </row>
    <row r="1701" spans="1:11" x14ac:dyDescent="0.4">
      <c r="A1701" t="s">
        <v>1840</v>
      </c>
      <c r="B1701" t="s">
        <v>817</v>
      </c>
      <c r="C1701">
        <v>4040</v>
      </c>
      <c r="D1701">
        <v>4000</v>
      </c>
      <c r="E1701" t="s">
        <v>1841</v>
      </c>
      <c r="F1701" t="s">
        <v>1841</v>
      </c>
      <c r="G1701" t="str">
        <f>VLOOKUP(F1701,'전체(대표)'!$C$2:$J$420,3,FALSE)</f>
        <v>무농약농산물</v>
      </c>
      <c r="H1701" t="str">
        <f>VLOOKUP(F1701,'전체(대표)'!$C$2:$J$420,4,FALSE)</f>
        <v>농업회사법인 주식회사 산막이농산</v>
      </c>
      <c r="I1701">
        <f>VLOOKUP(F1701,'전체(대표)'!$C$2:$J$420,5,FALSE)</f>
        <v>1</v>
      </c>
      <c r="J1701" t="str">
        <f>VLOOKUP(F1701,'전체(대표)'!$C$2:$J$420,6,FALSE)</f>
        <v xml:space="preserve">충청북도 괴산군 칠성면 </v>
      </c>
      <c r="K1701" t="str">
        <f>VLOOKUP(F1701,'전체(대표)'!$C$2:$J$420,8,FALSE)</f>
        <v>2022-04-28</v>
      </c>
    </row>
    <row r="1702" spans="1:11" x14ac:dyDescent="0.4">
      <c r="A1702" t="s">
        <v>820</v>
      </c>
      <c r="B1702" t="s">
        <v>1243</v>
      </c>
      <c r="C1702">
        <v>150</v>
      </c>
      <c r="D1702">
        <v>50</v>
      </c>
      <c r="E1702" t="s">
        <v>1842</v>
      </c>
      <c r="F1702" t="s">
        <v>1842</v>
      </c>
      <c r="G1702" t="str">
        <f>VLOOKUP(F1702,'전체(대표)'!$C$2:$J$420,3,FALSE)</f>
        <v>무농약농산물</v>
      </c>
      <c r="H1702" t="str">
        <f>VLOOKUP(F1702,'전체(대표)'!$C$2:$J$420,4,FALSE)</f>
        <v>허보철</v>
      </c>
      <c r="I1702">
        <f>VLOOKUP(F1702,'전체(대표)'!$C$2:$J$420,5,FALSE)</f>
        <v>1</v>
      </c>
      <c r="J1702" t="str">
        <f>VLOOKUP(F1702,'전체(대표)'!$C$2:$J$420,6,FALSE)</f>
        <v xml:space="preserve">충청북도 괴산군 연풍면 </v>
      </c>
      <c r="K1702" t="str">
        <f>VLOOKUP(F1702,'전체(대표)'!$C$2:$J$420,8,FALSE)</f>
        <v>2022-05-06</v>
      </c>
    </row>
    <row r="1703" spans="1:11" x14ac:dyDescent="0.4">
      <c r="A1703" t="s">
        <v>820</v>
      </c>
      <c r="B1703" t="s">
        <v>566</v>
      </c>
      <c r="C1703">
        <v>150</v>
      </c>
      <c r="D1703">
        <v>50</v>
      </c>
      <c r="E1703" t="s">
        <v>1842</v>
      </c>
      <c r="F1703" t="s">
        <v>1842</v>
      </c>
      <c r="G1703" t="str">
        <f>VLOOKUP(F1703,'전체(대표)'!$C$2:$J$420,3,FALSE)</f>
        <v>무농약농산물</v>
      </c>
      <c r="H1703" t="str">
        <f>VLOOKUP(F1703,'전체(대표)'!$C$2:$J$420,4,FALSE)</f>
        <v>허보철</v>
      </c>
      <c r="I1703">
        <f>VLOOKUP(F1703,'전체(대표)'!$C$2:$J$420,5,FALSE)</f>
        <v>1</v>
      </c>
      <c r="J1703" t="str">
        <f>VLOOKUP(F1703,'전체(대표)'!$C$2:$J$420,6,FALSE)</f>
        <v xml:space="preserve">충청북도 괴산군 연풍면 </v>
      </c>
      <c r="K1703" t="str">
        <f>VLOOKUP(F1703,'전체(대표)'!$C$2:$J$420,8,FALSE)</f>
        <v>2022-05-06</v>
      </c>
    </row>
    <row r="1704" spans="1:11" x14ac:dyDescent="0.4">
      <c r="A1704" t="s">
        <v>820</v>
      </c>
      <c r="B1704" t="s">
        <v>802</v>
      </c>
      <c r="C1704">
        <v>2000</v>
      </c>
      <c r="D1704">
        <v>400</v>
      </c>
      <c r="E1704" t="s">
        <v>1842</v>
      </c>
      <c r="F1704" t="s">
        <v>1842</v>
      </c>
      <c r="G1704" t="str">
        <f>VLOOKUP(F1704,'전체(대표)'!$C$2:$J$420,3,FALSE)</f>
        <v>무농약농산물</v>
      </c>
      <c r="H1704" t="str">
        <f>VLOOKUP(F1704,'전체(대표)'!$C$2:$J$420,4,FALSE)</f>
        <v>허보철</v>
      </c>
      <c r="I1704">
        <f>VLOOKUP(F1704,'전체(대표)'!$C$2:$J$420,5,FALSE)</f>
        <v>1</v>
      </c>
      <c r="J1704" t="str">
        <f>VLOOKUP(F1704,'전체(대표)'!$C$2:$J$420,6,FALSE)</f>
        <v xml:space="preserve">충청북도 괴산군 연풍면 </v>
      </c>
      <c r="K1704" t="str">
        <f>VLOOKUP(F1704,'전체(대표)'!$C$2:$J$420,8,FALSE)</f>
        <v>2022-05-06</v>
      </c>
    </row>
    <row r="1705" spans="1:11" x14ac:dyDescent="0.4">
      <c r="A1705" t="s">
        <v>820</v>
      </c>
      <c r="B1705" t="s">
        <v>687</v>
      </c>
      <c r="C1705">
        <v>420</v>
      </c>
      <c r="D1705">
        <v>150</v>
      </c>
      <c r="E1705" t="s">
        <v>1842</v>
      </c>
      <c r="F1705" t="s">
        <v>1842</v>
      </c>
      <c r="G1705" t="str">
        <f>VLOOKUP(F1705,'전체(대표)'!$C$2:$J$420,3,FALSE)</f>
        <v>무농약농산물</v>
      </c>
      <c r="H1705" t="str">
        <f>VLOOKUP(F1705,'전체(대표)'!$C$2:$J$420,4,FALSE)</f>
        <v>허보철</v>
      </c>
      <c r="I1705">
        <f>VLOOKUP(F1705,'전체(대표)'!$C$2:$J$420,5,FALSE)</f>
        <v>1</v>
      </c>
      <c r="J1705" t="str">
        <f>VLOOKUP(F1705,'전체(대표)'!$C$2:$J$420,6,FALSE)</f>
        <v xml:space="preserve">충청북도 괴산군 연풍면 </v>
      </c>
      <c r="K1705" t="str">
        <f>VLOOKUP(F1705,'전체(대표)'!$C$2:$J$420,8,FALSE)</f>
        <v>2022-05-06</v>
      </c>
    </row>
    <row r="1706" spans="1:11" x14ac:dyDescent="0.4">
      <c r="A1706" t="s">
        <v>823</v>
      </c>
      <c r="B1706" t="s">
        <v>822</v>
      </c>
      <c r="C1706">
        <v>2350</v>
      </c>
      <c r="D1706">
        <v>300</v>
      </c>
      <c r="E1706" t="s">
        <v>1843</v>
      </c>
      <c r="F1706" t="s">
        <v>1843</v>
      </c>
      <c r="G1706" t="str">
        <f>VLOOKUP(F1706,'전체(대표)'!$C$2:$J$420,3,FALSE)</f>
        <v>무농약농산물</v>
      </c>
      <c r="H1706" t="str">
        <f>VLOOKUP(F1706,'전체(대표)'!$C$2:$J$420,4,FALSE)</f>
        <v>이승원</v>
      </c>
      <c r="I1706">
        <f>VLOOKUP(F1706,'전체(대표)'!$C$2:$J$420,5,FALSE)</f>
        <v>1</v>
      </c>
      <c r="J1706" t="str">
        <f>VLOOKUP(F1706,'전체(대표)'!$C$2:$J$420,6,FALSE)</f>
        <v xml:space="preserve">충청북도 괴산군 청안면 </v>
      </c>
      <c r="K1706" t="str">
        <f>VLOOKUP(F1706,'전체(대표)'!$C$2:$J$420,8,FALSE)</f>
        <v>2022-05-19</v>
      </c>
    </row>
    <row r="1707" spans="1:11" x14ac:dyDescent="0.4">
      <c r="A1707" t="s">
        <v>823</v>
      </c>
      <c r="B1707" t="s">
        <v>1844</v>
      </c>
      <c r="C1707">
        <v>3000</v>
      </c>
      <c r="D1707">
        <v>300</v>
      </c>
      <c r="E1707" t="s">
        <v>1843</v>
      </c>
      <c r="F1707" t="s">
        <v>1843</v>
      </c>
      <c r="G1707" t="str">
        <f>VLOOKUP(F1707,'전체(대표)'!$C$2:$J$420,3,FALSE)</f>
        <v>무농약농산물</v>
      </c>
      <c r="H1707" t="str">
        <f>VLOOKUP(F1707,'전체(대표)'!$C$2:$J$420,4,FALSE)</f>
        <v>이승원</v>
      </c>
      <c r="I1707">
        <f>VLOOKUP(F1707,'전체(대표)'!$C$2:$J$420,5,FALSE)</f>
        <v>1</v>
      </c>
      <c r="J1707" t="str">
        <f>VLOOKUP(F1707,'전체(대표)'!$C$2:$J$420,6,FALSE)</f>
        <v xml:space="preserve">충청북도 괴산군 청안면 </v>
      </c>
      <c r="K1707" t="str">
        <f>VLOOKUP(F1707,'전체(대표)'!$C$2:$J$420,8,FALSE)</f>
        <v>2022-05-19</v>
      </c>
    </row>
    <row r="1708" spans="1:11" x14ac:dyDescent="0.4">
      <c r="A1708" t="s">
        <v>823</v>
      </c>
      <c r="B1708" t="s">
        <v>1845</v>
      </c>
      <c r="C1708">
        <v>990</v>
      </c>
      <c r="D1708">
        <v>10</v>
      </c>
      <c r="E1708" t="s">
        <v>1843</v>
      </c>
      <c r="F1708" t="s">
        <v>1843</v>
      </c>
      <c r="G1708" t="str">
        <f>VLOOKUP(F1708,'전체(대표)'!$C$2:$J$420,3,FALSE)</f>
        <v>무농약농산물</v>
      </c>
      <c r="H1708" t="str">
        <f>VLOOKUP(F1708,'전체(대표)'!$C$2:$J$420,4,FALSE)</f>
        <v>이승원</v>
      </c>
      <c r="I1708">
        <f>VLOOKUP(F1708,'전체(대표)'!$C$2:$J$420,5,FALSE)</f>
        <v>1</v>
      </c>
      <c r="J1708" t="str">
        <f>VLOOKUP(F1708,'전체(대표)'!$C$2:$J$420,6,FALSE)</f>
        <v xml:space="preserve">충청북도 괴산군 청안면 </v>
      </c>
      <c r="K1708" t="str">
        <f>VLOOKUP(F1708,'전체(대표)'!$C$2:$J$420,8,FALSE)</f>
        <v>2022-05-19</v>
      </c>
    </row>
    <row r="1709" spans="1:11" x14ac:dyDescent="0.4">
      <c r="A1709" t="s">
        <v>823</v>
      </c>
      <c r="B1709" t="s">
        <v>1295</v>
      </c>
      <c r="C1709">
        <v>3000</v>
      </c>
      <c r="D1709">
        <v>300</v>
      </c>
      <c r="E1709" t="s">
        <v>1843</v>
      </c>
      <c r="F1709" t="s">
        <v>1843</v>
      </c>
      <c r="G1709" t="str">
        <f>VLOOKUP(F1709,'전체(대표)'!$C$2:$J$420,3,FALSE)</f>
        <v>무농약농산물</v>
      </c>
      <c r="H1709" t="str">
        <f>VLOOKUP(F1709,'전체(대표)'!$C$2:$J$420,4,FALSE)</f>
        <v>이승원</v>
      </c>
      <c r="I1709">
        <f>VLOOKUP(F1709,'전체(대표)'!$C$2:$J$420,5,FALSE)</f>
        <v>1</v>
      </c>
      <c r="J1709" t="str">
        <f>VLOOKUP(F1709,'전체(대표)'!$C$2:$J$420,6,FALSE)</f>
        <v xml:space="preserve">충청북도 괴산군 청안면 </v>
      </c>
      <c r="K1709" t="str">
        <f>VLOOKUP(F1709,'전체(대표)'!$C$2:$J$420,8,FALSE)</f>
        <v>2022-05-19</v>
      </c>
    </row>
    <row r="1710" spans="1:11" x14ac:dyDescent="0.4">
      <c r="A1710" t="s">
        <v>823</v>
      </c>
      <c r="B1710" t="s">
        <v>687</v>
      </c>
      <c r="C1710">
        <v>660</v>
      </c>
      <c r="D1710">
        <v>1</v>
      </c>
      <c r="E1710" t="s">
        <v>1843</v>
      </c>
      <c r="F1710" t="s">
        <v>1843</v>
      </c>
      <c r="G1710" t="str">
        <f>VLOOKUP(F1710,'전체(대표)'!$C$2:$J$420,3,FALSE)</f>
        <v>무농약농산물</v>
      </c>
      <c r="H1710" t="str">
        <f>VLOOKUP(F1710,'전체(대표)'!$C$2:$J$420,4,FALSE)</f>
        <v>이승원</v>
      </c>
      <c r="I1710">
        <f>VLOOKUP(F1710,'전체(대표)'!$C$2:$J$420,5,FALSE)</f>
        <v>1</v>
      </c>
      <c r="J1710" t="str">
        <f>VLOOKUP(F1710,'전체(대표)'!$C$2:$J$420,6,FALSE)</f>
        <v xml:space="preserve">충청북도 괴산군 청안면 </v>
      </c>
      <c r="K1710" t="str">
        <f>VLOOKUP(F1710,'전체(대표)'!$C$2:$J$420,8,FALSE)</f>
        <v>2022-05-19</v>
      </c>
    </row>
    <row r="1711" spans="1:11" x14ac:dyDescent="0.4">
      <c r="A1711" t="s">
        <v>391</v>
      </c>
      <c r="B1711" t="s">
        <v>397</v>
      </c>
      <c r="C1711">
        <v>6000</v>
      </c>
      <c r="D1711">
        <v>10000</v>
      </c>
      <c r="E1711" t="s">
        <v>1846</v>
      </c>
      <c r="F1711" t="s">
        <v>1846</v>
      </c>
      <c r="G1711" t="str">
        <f>VLOOKUP(F1711,'전체(대표)'!$C$2:$J$420,3,FALSE)</f>
        <v>무농약농산물</v>
      </c>
      <c r="H1711" t="str">
        <f>VLOOKUP(F1711,'전체(대표)'!$C$2:$J$420,4,FALSE)</f>
        <v>이덕희</v>
      </c>
      <c r="I1711">
        <f>VLOOKUP(F1711,'전체(대표)'!$C$2:$J$420,5,FALSE)</f>
        <v>1</v>
      </c>
      <c r="J1711" t="str">
        <f>VLOOKUP(F1711,'전체(대표)'!$C$2:$J$420,6,FALSE)</f>
        <v xml:space="preserve">충청북도 괴산군 청천면 </v>
      </c>
      <c r="K1711" t="str">
        <f>VLOOKUP(F1711,'전체(대표)'!$C$2:$J$420,8,FALSE)</f>
        <v>2022-06-07</v>
      </c>
    </row>
    <row r="1712" spans="1:11" x14ac:dyDescent="0.4">
      <c r="A1712" t="s">
        <v>391</v>
      </c>
      <c r="B1712" t="s">
        <v>817</v>
      </c>
      <c r="C1712">
        <v>3211.5</v>
      </c>
      <c r="D1712">
        <v>2</v>
      </c>
      <c r="E1712" t="s">
        <v>1846</v>
      </c>
      <c r="F1712" t="s">
        <v>1846</v>
      </c>
      <c r="G1712" t="str">
        <f>VLOOKUP(F1712,'전체(대표)'!$C$2:$J$420,3,FALSE)</f>
        <v>무농약농산물</v>
      </c>
      <c r="H1712" t="str">
        <f>VLOOKUP(F1712,'전체(대표)'!$C$2:$J$420,4,FALSE)</f>
        <v>이덕희</v>
      </c>
      <c r="I1712">
        <f>VLOOKUP(F1712,'전체(대표)'!$C$2:$J$420,5,FALSE)</f>
        <v>1</v>
      </c>
      <c r="J1712" t="str">
        <f>VLOOKUP(F1712,'전체(대표)'!$C$2:$J$420,6,FALSE)</f>
        <v xml:space="preserve">충청북도 괴산군 청천면 </v>
      </c>
      <c r="K1712" t="str">
        <f>VLOOKUP(F1712,'전체(대표)'!$C$2:$J$420,8,FALSE)</f>
        <v>2022-06-07</v>
      </c>
    </row>
    <row r="1713" spans="1:11" x14ac:dyDescent="0.4">
      <c r="A1713" t="s">
        <v>391</v>
      </c>
      <c r="B1713" t="s">
        <v>13</v>
      </c>
      <c r="C1713">
        <v>1300</v>
      </c>
      <c r="D1713">
        <v>6000</v>
      </c>
      <c r="E1713" t="s">
        <v>1846</v>
      </c>
      <c r="F1713" t="s">
        <v>1846</v>
      </c>
      <c r="G1713" t="str">
        <f>VLOOKUP(F1713,'전체(대표)'!$C$2:$J$420,3,FALSE)</f>
        <v>무농약농산물</v>
      </c>
      <c r="H1713" t="str">
        <f>VLOOKUP(F1713,'전체(대표)'!$C$2:$J$420,4,FALSE)</f>
        <v>이덕희</v>
      </c>
      <c r="I1713">
        <f>VLOOKUP(F1713,'전체(대표)'!$C$2:$J$420,5,FALSE)</f>
        <v>1</v>
      </c>
      <c r="J1713" t="str">
        <f>VLOOKUP(F1713,'전체(대표)'!$C$2:$J$420,6,FALSE)</f>
        <v xml:space="preserve">충청북도 괴산군 청천면 </v>
      </c>
      <c r="K1713" t="str">
        <f>VLOOKUP(F1713,'전체(대표)'!$C$2:$J$420,8,FALSE)</f>
        <v>2022-06-07</v>
      </c>
    </row>
    <row r="1714" spans="1:11" x14ac:dyDescent="0.4">
      <c r="A1714" t="s">
        <v>391</v>
      </c>
      <c r="B1714" t="s">
        <v>650</v>
      </c>
      <c r="C1714">
        <v>1696</v>
      </c>
      <c r="D1714">
        <v>5700</v>
      </c>
      <c r="E1714" t="s">
        <v>1846</v>
      </c>
      <c r="F1714" t="s">
        <v>1846</v>
      </c>
      <c r="G1714" t="str">
        <f>VLOOKUP(F1714,'전체(대표)'!$C$2:$J$420,3,FALSE)</f>
        <v>무농약농산물</v>
      </c>
      <c r="H1714" t="str">
        <f>VLOOKUP(F1714,'전체(대표)'!$C$2:$J$420,4,FALSE)</f>
        <v>이덕희</v>
      </c>
      <c r="I1714">
        <f>VLOOKUP(F1714,'전체(대표)'!$C$2:$J$420,5,FALSE)</f>
        <v>1</v>
      </c>
      <c r="J1714" t="str">
        <f>VLOOKUP(F1714,'전체(대표)'!$C$2:$J$420,6,FALSE)</f>
        <v xml:space="preserve">충청북도 괴산군 청천면 </v>
      </c>
      <c r="K1714" t="str">
        <f>VLOOKUP(F1714,'전체(대표)'!$C$2:$J$420,8,FALSE)</f>
        <v>2022-06-07</v>
      </c>
    </row>
    <row r="1715" spans="1:11" x14ac:dyDescent="0.4">
      <c r="A1715" t="s">
        <v>391</v>
      </c>
      <c r="B1715" t="s">
        <v>60</v>
      </c>
      <c r="C1715">
        <v>1300</v>
      </c>
      <c r="D1715">
        <v>1000</v>
      </c>
      <c r="E1715" t="s">
        <v>1846</v>
      </c>
      <c r="F1715" t="s">
        <v>1846</v>
      </c>
      <c r="G1715" t="str">
        <f>VLOOKUP(F1715,'전체(대표)'!$C$2:$J$420,3,FALSE)</f>
        <v>무농약농산물</v>
      </c>
      <c r="H1715" t="str">
        <f>VLOOKUP(F1715,'전체(대표)'!$C$2:$J$420,4,FALSE)</f>
        <v>이덕희</v>
      </c>
      <c r="I1715">
        <f>VLOOKUP(F1715,'전체(대표)'!$C$2:$J$420,5,FALSE)</f>
        <v>1</v>
      </c>
      <c r="J1715" t="str">
        <f>VLOOKUP(F1715,'전체(대표)'!$C$2:$J$420,6,FALSE)</f>
        <v xml:space="preserve">충청북도 괴산군 청천면 </v>
      </c>
      <c r="K1715" t="str">
        <f>VLOOKUP(F1715,'전체(대표)'!$C$2:$J$420,8,FALSE)</f>
        <v>2022-06-07</v>
      </c>
    </row>
    <row r="1716" spans="1:11" x14ac:dyDescent="0.4">
      <c r="A1716" t="s">
        <v>391</v>
      </c>
      <c r="B1716" t="s">
        <v>175</v>
      </c>
      <c r="C1716">
        <v>1696</v>
      </c>
      <c r="D1716">
        <v>9000</v>
      </c>
      <c r="E1716" t="s">
        <v>1846</v>
      </c>
      <c r="F1716" t="s">
        <v>1846</v>
      </c>
      <c r="G1716" t="str">
        <f>VLOOKUP(F1716,'전체(대표)'!$C$2:$J$420,3,FALSE)</f>
        <v>무농약농산물</v>
      </c>
      <c r="H1716" t="str">
        <f>VLOOKUP(F1716,'전체(대표)'!$C$2:$J$420,4,FALSE)</f>
        <v>이덕희</v>
      </c>
      <c r="I1716">
        <f>VLOOKUP(F1716,'전체(대표)'!$C$2:$J$420,5,FALSE)</f>
        <v>1</v>
      </c>
      <c r="J1716" t="str">
        <f>VLOOKUP(F1716,'전체(대표)'!$C$2:$J$420,6,FALSE)</f>
        <v xml:space="preserve">충청북도 괴산군 청천면 </v>
      </c>
      <c r="K1716" t="str">
        <f>VLOOKUP(F1716,'전체(대표)'!$C$2:$J$420,8,FALSE)</f>
        <v>2022-06-07</v>
      </c>
    </row>
    <row r="1717" spans="1:11" x14ac:dyDescent="0.4">
      <c r="A1717" t="s">
        <v>391</v>
      </c>
      <c r="B1717" t="s">
        <v>910</v>
      </c>
      <c r="C1717">
        <v>5311.5</v>
      </c>
      <c r="D1717">
        <v>2</v>
      </c>
      <c r="E1717" t="s">
        <v>1846</v>
      </c>
      <c r="F1717" t="s">
        <v>1846</v>
      </c>
      <c r="G1717" t="str">
        <f>VLOOKUP(F1717,'전체(대표)'!$C$2:$J$420,3,FALSE)</f>
        <v>무농약농산물</v>
      </c>
      <c r="H1717" t="str">
        <f>VLOOKUP(F1717,'전체(대표)'!$C$2:$J$420,4,FALSE)</f>
        <v>이덕희</v>
      </c>
      <c r="I1717">
        <f>VLOOKUP(F1717,'전체(대표)'!$C$2:$J$420,5,FALSE)</f>
        <v>1</v>
      </c>
      <c r="J1717" t="str">
        <f>VLOOKUP(F1717,'전체(대표)'!$C$2:$J$420,6,FALSE)</f>
        <v xml:space="preserve">충청북도 괴산군 청천면 </v>
      </c>
      <c r="K1717" t="str">
        <f>VLOOKUP(F1717,'전체(대표)'!$C$2:$J$420,8,FALSE)</f>
        <v>2022-06-07</v>
      </c>
    </row>
    <row r="1718" spans="1:11" x14ac:dyDescent="0.4">
      <c r="A1718" t="s">
        <v>826</v>
      </c>
      <c r="B1718" t="s">
        <v>201</v>
      </c>
      <c r="C1718">
        <v>450</v>
      </c>
      <c r="D1718">
        <v>1000</v>
      </c>
      <c r="E1718" t="s">
        <v>1847</v>
      </c>
      <c r="F1718" t="s">
        <v>1847</v>
      </c>
      <c r="G1718" t="str">
        <f>VLOOKUP(F1718,'전체(대표)'!$C$2:$J$420,3,FALSE)</f>
        <v>무농약농산물</v>
      </c>
      <c r="H1718" t="str">
        <f>VLOOKUP(F1718,'전체(대표)'!$C$2:$J$420,4,FALSE)</f>
        <v>최영묵</v>
      </c>
      <c r="I1718">
        <f>VLOOKUP(F1718,'전체(대표)'!$C$2:$J$420,5,FALSE)</f>
        <v>1</v>
      </c>
      <c r="J1718" t="str">
        <f>VLOOKUP(F1718,'전체(대표)'!$C$2:$J$420,6,FALSE)</f>
        <v xml:space="preserve">충청북도 괴산군 연풍면 </v>
      </c>
      <c r="K1718" t="str">
        <f>VLOOKUP(F1718,'전체(대표)'!$C$2:$J$420,8,FALSE)</f>
        <v>2022-06-09</v>
      </c>
    </row>
    <row r="1719" spans="1:11" x14ac:dyDescent="0.4">
      <c r="A1719" t="s">
        <v>826</v>
      </c>
      <c r="B1719" t="s">
        <v>170</v>
      </c>
      <c r="C1719">
        <v>937</v>
      </c>
      <c r="D1719">
        <v>500</v>
      </c>
      <c r="E1719" t="s">
        <v>1847</v>
      </c>
      <c r="F1719" t="s">
        <v>1847</v>
      </c>
      <c r="G1719" t="str">
        <f>VLOOKUP(F1719,'전체(대표)'!$C$2:$J$420,3,FALSE)</f>
        <v>무농약농산물</v>
      </c>
      <c r="H1719" t="str">
        <f>VLOOKUP(F1719,'전체(대표)'!$C$2:$J$420,4,FALSE)</f>
        <v>최영묵</v>
      </c>
      <c r="I1719">
        <f>VLOOKUP(F1719,'전체(대표)'!$C$2:$J$420,5,FALSE)</f>
        <v>1</v>
      </c>
      <c r="J1719" t="str">
        <f>VLOOKUP(F1719,'전체(대표)'!$C$2:$J$420,6,FALSE)</f>
        <v xml:space="preserve">충청북도 괴산군 연풍면 </v>
      </c>
      <c r="K1719" t="str">
        <f>VLOOKUP(F1719,'전체(대표)'!$C$2:$J$420,8,FALSE)</f>
        <v>2022-06-09</v>
      </c>
    </row>
    <row r="1720" spans="1:11" x14ac:dyDescent="0.4">
      <c r="A1720" t="s">
        <v>826</v>
      </c>
      <c r="B1720" t="s">
        <v>1372</v>
      </c>
      <c r="C1720">
        <v>450</v>
      </c>
      <c r="D1720">
        <v>500</v>
      </c>
      <c r="E1720" t="s">
        <v>1847</v>
      </c>
      <c r="F1720" t="s">
        <v>1847</v>
      </c>
      <c r="G1720" t="str">
        <f>VLOOKUP(F1720,'전체(대표)'!$C$2:$J$420,3,FALSE)</f>
        <v>무농약농산물</v>
      </c>
      <c r="H1720" t="str">
        <f>VLOOKUP(F1720,'전체(대표)'!$C$2:$J$420,4,FALSE)</f>
        <v>최영묵</v>
      </c>
      <c r="I1720">
        <f>VLOOKUP(F1720,'전체(대표)'!$C$2:$J$420,5,FALSE)</f>
        <v>1</v>
      </c>
      <c r="J1720" t="str">
        <f>VLOOKUP(F1720,'전체(대표)'!$C$2:$J$420,6,FALSE)</f>
        <v xml:space="preserve">충청북도 괴산군 연풍면 </v>
      </c>
      <c r="K1720" t="str">
        <f>VLOOKUP(F1720,'전체(대표)'!$C$2:$J$420,8,FALSE)</f>
        <v>2022-06-09</v>
      </c>
    </row>
    <row r="1721" spans="1:11" x14ac:dyDescent="0.4">
      <c r="A1721" t="s">
        <v>826</v>
      </c>
      <c r="B1721" t="s">
        <v>13</v>
      </c>
      <c r="C1721">
        <v>524</v>
      </c>
      <c r="D1721">
        <v>3000</v>
      </c>
      <c r="E1721" t="s">
        <v>1847</v>
      </c>
      <c r="F1721" t="s">
        <v>1847</v>
      </c>
      <c r="G1721" t="str">
        <f>VLOOKUP(F1721,'전체(대표)'!$C$2:$J$420,3,FALSE)</f>
        <v>무농약농산물</v>
      </c>
      <c r="H1721" t="str">
        <f>VLOOKUP(F1721,'전체(대표)'!$C$2:$J$420,4,FALSE)</f>
        <v>최영묵</v>
      </c>
      <c r="I1721">
        <f>VLOOKUP(F1721,'전체(대표)'!$C$2:$J$420,5,FALSE)</f>
        <v>1</v>
      </c>
      <c r="J1721" t="str">
        <f>VLOOKUP(F1721,'전체(대표)'!$C$2:$J$420,6,FALSE)</f>
        <v xml:space="preserve">충청북도 괴산군 연풍면 </v>
      </c>
      <c r="K1721" t="str">
        <f>VLOOKUP(F1721,'전체(대표)'!$C$2:$J$420,8,FALSE)</f>
        <v>2022-06-09</v>
      </c>
    </row>
    <row r="1722" spans="1:11" x14ac:dyDescent="0.4">
      <c r="A1722" t="s">
        <v>826</v>
      </c>
      <c r="B1722" t="s">
        <v>60</v>
      </c>
      <c r="C1722">
        <v>212</v>
      </c>
      <c r="D1722">
        <v>200</v>
      </c>
      <c r="E1722" t="s">
        <v>1847</v>
      </c>
      <c r="F1722" t="s">
        <v>1847</v>
      </c>
      <c r="G1722" t="str">
        <f>VLOOKUP(F1722,'전체(대표)'!$C$2:$J$420,3,FALSE)</f>
        <v>무농약농산물</v>
      </c>
      <c r="H1722" t="str">
        <f>VLOOKUP(F1722,'전체(대표)'!$C$2:$J$420,4,FALSE)</f>
        <v>최영묵</v>
      </c>
      <c r="I1722">
        <f>VLOOKUP(F1722,'전체(대표)'!$C$2:$J$420,5,FALSE)</f>
        <v>1</v>
      </c>
      <c r="J1722" t="str">
        <f>VLOOKUP(F1722,'전체(대표)'!$C$2:$J$420,6,FALSE)</f>
        <v xml:space="preserve">충청북도 괴산군 연풍면 </v>
      </c>
      <c r="K1722" t="str">
        <f>VLOOKUP(F1722,'전체(대표)'!$C$2:$J$420,8,FALSE)</f>
        <v>2022-06-09</v>
      </c>
    </row>
    <row r="1723" spans="1:11" x14ac:dyDescent="0.4">
      <c r="A1723" t="s">
        <v>826</v>
      </c>
      <c r="B1723" t="s">
        <v>60</v>
      </c>
      <c r="C1723">
        <v>312</v>
      </c>
      <c r="D1723">
        <v>300</v>
      </c>
      <c r="E1723" t="s">
        <v>1847</v>
      </c>
      <c r="F1723" t="s">
        <v>1847</v>
      </c>
      <c r="G1723" t="str">
        <f>VLOOKUP(F1723,'전체(대표)'!$C$2:$J$420,3,FALSE)</f>
        <v>무농약농산물</v>
      </c>
      <c r="H1723" t="str">
        <f>VLOOKUP(F1723,'전체(대표)'!$C$2:$J$420,4,FALSE)</f>
        <v>최영묵</v>
      </c>
      <c r="I1723">
        <f>VLOOKUP(F1723,'전체(대표)'!$C$2:$J$420,5,FALSE)</f>
        <v>1</v>
      </c>
      <c r="J1723" t="str">
        <f>VLOOKUP(F1723,'전체(대표)'!$C$2:$J$420,6,FALSE)</f>
        <v xml:space="preserve">충청북도 괴산군 연풍면 </v>
      </c>
      <c r="K1723" t="str">
        <f>VLOOKUP(F1723,'전체(대표)'!$C$2:$J$420,8,FALSE)</f>
        <v>2022-06-09</v>
      </c>
    </row>
    <row r="1724" spans="1:11" x14ac:dyDescent="0.4">
      <c r="A1724" t="s">
        <v>830</v>
      </c>
      <c r="B1724" t="s">
        <v>201</v>
      </c>
      <c r="C1724">
        <v>500</v>
      </c>
      <c r="D1724">
        <v>2000</v>
      </c>
      <c r="E1724" t="s">
        <v>1848</v>
      </c>
      <c r="F1724" t="s">
        <v>1848</v>
      </c>
      <c r="G1724" t="str">
        <f>VLOOKUP(F1724,'전체(대표)'!$C$2:$J$420,3,FALSE)</f>
        <v>무농약농산물</v>
      </c>
      <c r="H1724" t="str">
        <f>VLOOKUP(F1724,'전체(대표)'!$C$2:$J$420,4,FALSE)</f>
        <v>윤덕호</v>
      </c>
      <c r="I1724">
        <f>VLOOKUP(F1724,'전체(대표)'!$C$2:$J$420,5,FALSE)</f>
        <v>1</v>
      </c>
      <c r="J1724" t="str">
        <f>VLOOKUP(F1724,'전체(대표)'!$C$2:$J$420,6,FALSE)</f>
        <v xml:space="preserve">충청북도 괴산군 감물면 </v>
      </c>
      <c r="K1724" t="str">
        <f>VLOOKUP(F1724,'전체(대표)'!$C$2:$J$420,8,FALSE)</f>
        <v>2022-06-13</v>
      </c>
    </row>
    <row r="1725" spans="1:11" x14ac:dyDescent="0.4">
      <c r="A1725" t="s">
        <v>830</v>
      </c>
      <c r="B1725" t="s">
        <v>566</v>
      </c>
      <c r="C1725">
        <v>400</v>
      </c>
      <c r="D1725">
        <v>70</v>
      </c>
      <c r="E1725" t="s">
        <v>1848</v>
      </c>
      <c r="F1725" t="s">
        <v>1848</v>
      </c>
      <c r="G1725" t="str">
        <f>VLOOKUP(F1725,'전체(대표)'!$C$2:$J$420,3,FALSE)</f>
        <v>무농약농산물</v>
      </c>
      <c r="H1725" t="str">
        <f>VLOOKUP(F1725,'전체(대표)'!$C$2:$J$420,4,FALSE)</f>
        <v>윤덕호</v>
      </c>
      <c r="I1725">
        <f>VLOOKUP(F1725,'전체(대표)'!$C$2:$J$420,5,FALSE)</f>
        <v>1</v>
      </c>
      <c r="J1725" t="str">
        <f>VLOOKUP(F1725,'전체(대표)'!$C$2:$J$420,6,FALSE)</f>
        <v xml:space="preserve">충청북도 괴산군 감물면 </v>
      </c>
      <c r="K1725" t="str">
        <f>VLOOKUP(F1725,'전체(대표)'!$C$2:$J$420,8,FALSE)</f>
        <v>2022-06-13</v>
      </c>
    </row>
    <row r="1726" spans="1:11" x14ac:dyDescent="0.4">
      <c r="A1726" t="s">
        <v>830</v>
      </c>
      <c r="B1726" t="s">
        <v>817</v>
      </c>
      <c r="C1726">
        <v>600</v>
      </c>
      <c r="D1726">
        <v>70</v>
      </c>
      <c r="E1726" t="s">
        <v>1848</v>
      </c>
      <c r="F1726" t="s">
        <v>1848</v>
      </c>
      <c r="G1726" t="str">
        <f>VLOOKUP(F1726,'전체(대표)'!$C$2:$J$420,3,FALSE)</f>
        <v>무농약농산물</v>
      </c>
      <c r="H1726" t="str">
        <f>VLOOKUP(F1726,'전체(대표)'!$C$2:$J$420,4,FALSE)</f>
        <v>윤덕호</v>
      </c>
      <c r="I1726">
        <f>VLOOKUP(F1726,'전체(대표)'!$C$2:$J$420,5,FALSE)</f>
        <v>1</v>
      </c>
      <c r="J1726" t="str">
        <f>VLOOKUP(F1726,'전체(대표)'!$C$2:$J$420,6,FALSE)</f>
        <v xml:space="preserve">충청북도 괴산군 감물면 </v>
      </c>
      <c r="K1726" t="str">
        <f>VLOOKUP(F1726,'전체(대표)'!$C$2:$J$420,8,FALSE)</f>
        <v>2022-06-13</v>
      </c>
    </row>
    <row r="1727" spans="1:11" x14ac:dyDescent="0.4">
      <c r="A1727" t="s">
        <v>830</v>
      </c>
      <c r="B1727" t="s">
        <v>13</v>
      </c>
      <c r="C1727">
        <v>500</v>
      </c>
      <c r="D1727">
        <v>2000</v>
      </c>
      <c r="E1727" t="s">
        <v>1848</v>
      </c>
      <c r="F1727" t="s">
        <v>1848</v>
      </c>
      <c r="G1727" t="str">
        <f>VLOOKUP(F1727,'전체(대표)'!$C$2:$J$420,3,FALSE)</f>
        <v>무농약농산물</v>
      </c>
      <c r="H1727" t="str">
        <f>VLOOKUP(F1727,'전체(대표)'!$C$2:$J$420,4,FALSE)</f>
        <v>윤덕호</v>
      </c>
      <c r="I1727">
        <f>VLOOKUP(F1727,'전체(대표)'!$C$2:$J$420,5,FALSE)</f>
        <v>1</v>
      </c>
      <c r="J1727" t="str">
        <f>VLOOKUP(F1727,'전체(대표)'!$C$2:$J$420,6,FALSE)</f>
        <v xml:space="preserve">충청북도 괴산군 감물면 </v>
      </c>
      <c r="K1727" t="str">
        <f>VLOOKUP(F1727,'전체(대표)'!$C$2:$J$420,8,FALSE)</f>
        <v>2022-06-13</v>
      </c>
    </row>
    <row r="1728" spans="1:11" x14ac:dyDescent="0.4">
      <c r="A1728" t="s">
        <v>830</v>
      </c>
      <c r="B1728" t="s">
        <v>1849</v>
      </c>
      <c r="C1728">
        <v>400</v>
      </c>
      <c r="D1728">
        <v>100</v>
      </c>
      <c r="E1728" t="s">
        <v>1848</v>
      </c>
      <c r="F1728" t="s">
        <v>1848</v>
      </c>
      <c r="G1728" t="str">
        <f>VLOOKUP(F1728,'전체(대표)'!$C$2:$J$420,3,FALSE)</f>
        <v>무농약농산물</v>
      </c>
      <c r="H1728" t="str">
        <f>VLOOKUP(F1728,'전체(대표)'!$C$2:$J$420,4,FALSE)</f>
        <v>윤덕호</v>
      </c>
      <c r="I1728">
        <f>VLOOKUP(F1728,'전체(대표)'!$C$2:$J$420,5,FALSE)</f>
        <v>1</v>
      </c>
      <c r="J1728" t="str">
        <f>VLOOKUP(F1728,'전체(대표)'!$C$2:$J$420,6,FALSE)</f>
        <v xml:space="preserve">충청북도 괴산군 감물면 </v>
      </c>
      <c r="K1728" t="str">
        <f>VLOOKUP(F1728,'전체(대표)'!$C$2:$J$420,8,FALSE)</f>
        <v>2022-06-13</v>
      </c>
    </row>
    <row r="1729" spans="1:11" x14ac:dyDescent="0.4">
      <c r="A1729" t="s">
        <v>834</v>
      </c>
      <c r="B1729" t="s">
        <v>201</v>
      </c>
      <c r="C1729">
        <v>330</v>
      </c>
      <c r="D1729">
        <v>500</v>
      </c>
      <c r="E1729" t="s">
        <v>1850</v>
      </c>
      <c r="F1729" t="s">
        <v>1850</v>
      </c>
      <c r="G1729" t="str">
        <f>VLOOKUP(F1729,'전체(대표)'!$C$2:$J$420,3,FALSE)</f>
        <v>무농약농산물</v>
      </c>
      <c r="H1729" t="str">
        <f>VLOOKUP(F1729,'전체(대표)'!$C$2:$J$420,4,FALSE)</f>
        <v>정재한</v>
      </c>
      <c r="I1729">
        <f>VLOOKUP(F1729,'전체(대표)'!$C$2:$J$420,5,FALSE)</f>
        <v>1</v>
      </c>
      <c r="J1729" t="str">
        <f>VLOOKUP(F1729,'전체(대표)'!$C$2:$J$420,6,FALSE)</f>
        <v xml:space="preserve">충청북도 괴산군 감물면 </v>
      </c>
      <c r="K1729" t="str">
        <f>VLOOKUP(F1729,'전체(대표)'!$C$2:$J$420,8,FALSE)</f>
        <v>2022-06-13</v>
      </c>
    </row>
    <row r="1730" spans="1:11" x14ac:dyDescent="0.4">
      <c r="A1730" t="s">
        <v>834</v>
      </c>
      <c r="B1730" t="s">
        <v>361</v>
      </c>
      <c r="C1730">
        <v>450</v>
      </c>
      <c r="D1730">
        <v>100</v>
      </c>
      <c r="E1730" t="s">
        <v>1850</v>
      </c>
      <c r="F1730" t="s">
        <v>1850</v>
      </c>
      <c r="G1730" t="str">
        <f>VLOOKUP(F1730,'전체(대표)'!$C$2:$J$420,3,FALSE)</f>
        <v>무농약농산물</v>
      </c>
      <c r="H1730" t="str">
        <f>VLOOKUP(F1730,'전체(대표)'!$C$2:$J$420,4,FALSE)</f>
        <v>정재한</v>
      </c>
      <c r="I1730">
        <f>VLOOKUP(F1730,'전체(대표)'!$C$2:$J$420,5,FALSE)</f>
        <v>1</v>
      </c>
      <c r="J1730" t="str">
        <f>VLOOKUP(F1730,'전체(대표)'!$C$2:$J$420,6,FALSE)</f>
        <v xml:space="preserve">충청북도 괴산군 감물면 </v>
      </c>
      <c r="K1730" t="str">
        <f>VLOOKUP(F1730,'전체(대표)'!$C$2:$J$420,8,FALSE)</f>
        <v>2022-06-13</v>
      </c>
    </row>
    <row r="1731" spans="1:11" x14ac:dyDescent="0.4">
      <c r="A1731" t="s">
        <v>834</v>
      </c>
      <c r="B1731" t="s">
        <v>446</v>
      </c>
      <c r="C1731">
        <v>198</v>
      </c>
      <c r="D1731">
        <v>80</v>
      </c>
      <c r="E1731" t="s">
        <v>1850</v>
      </c>
      <c r="F1731" t="s">
        <v>1850</v>
      </c>
      <c r="G1731" t="str">
        <f>VLOOKUP(F1731,'전체(대표)'!$C$2:$J$420,3,FALSE)</f>
        <v>무농약농산물</v>
      </c>
      <c r="H1731" t="str">
        <f>VLOOKUP(F1731,'전체(대표)'!$C$2:$J$420,4,FALSE)</f>
        <v>정재한</v>
      </c>
      <c r="I1731">
        <f>VLOOKUP(F1731,'전체(대표)'!$C$2:$J$420,5,FALSE)</f>
        <v>1</v>
      </c>
      <c r="J1731" t="str">
        <f>VLOOKUP(F1731,'전체(대표)'!$C$2:$J$420,6,FALSE)</f>
        <v xml:space="preserve">충청북도 괴산군 감물면 </v>
      </c>
      <c r="K1731" t="str">
        <f>VLOOKUP(F1731,'전체(대표)'!$C$2:$J$420,8,FALSE)</f>
        <v>2022-06-13</v>
      </c>
    </row>
    <row r="1732" spans="1:11" x14ac:dyDescent="0.4">
      <c r="A1732" t="s">
        <v>834</v>
      </c>
      <c r="B1732" t="s">
        <v>1322</v>
      </c>
      <c r="C1732">
        <v>33</v>
      </c>
      <c r="D1732">
        <v>10</v>
      </c>
      <c r="E1732" t="s">
        <v>1850</v>
      </c>
      <c r="F1732" t="s">
        <v>1850</v>
      </c>
      <c r="G1732" t="str">
        <f>VLOOKUP(F1732,'전체(대표)'!$C$2:$J$420,3,FALSE)</f>
        <v>무농약농산물</v>
      </c>
      <c r="H1732" t="str">
        <f>VLOOKUP(F1732,'전체(대표)'!$C$2:$J$420,4,FALSE)</f>
        <v>정재한</v>
      </c>
      <c r="I1732">
        <f>VLOOKUP(F1732,'전체(대표)'!$C$2:$J$420,5,FALSE)</f>
        <v>1</v>
      </c>
      <c r="J1732" t="str">
        <f>VLOOKUP(F1732,'전체(대표)'!$C$2:$J$420,6,FALSE)</f>
        <v xml:space="preserve">충청북도 괴산군 감물면 </v>
      </c>
      <c r="K1732" t="str">
        <f>VLOOKUP(F1732,'전체(대표)'!$C$2:$J$420,8,FALSE)</f>
        <v>2022-06-13</v>
      </c>
    </row>
    <row r="1733" spans="1:11" x14ac:dyDescent="0.4">
      <c r="A1733" t="s">
        <v>834</v>
      </c>
      <c r="B1733" t="s">
        <v>13</v>
      </c>
      <c r="C1733">
        <v>660</v>
      </c>
      <c r="D1733">
        <v>4500</v>
      </c>
      <c r="E1733" t="s">
        <v>1850</v>
      </c>
      <c r="F1733" t="s">
        <v>1850</v>
      </c>
      <c r="G1733" t="str">
        <f>VLOOKUP(F1733,'전체(대표)'!$C$2:$J$420,3,FALSE)</f>
        <v>무농약농산물</v>
      </c>
      <c r="H1733" t="str">
        <f>VLOOKUP(F1733,'전체(대표)'!$C$2:$J$420,4,FALSE)</f>
        <v>정재한</v>
      </c>
      <c r="I1733">
        <f>VLOOKUP(F1733,'전체(대표)'!$C$2:$J$420,5,FALSE)</f>
        <v>1</v>
      </c>
      <c r="J1733" t="str">
        <f>VLOOKUP(F1733,'전체(대표)'!$C$2:$J$420,6,FALSE)</f>
        <v xml:space="preserve">충청북도 괴산군 감물면 </v>
      </c>
      <c r="K1733" t="str">
        <f>VLOOKUP(F1733,'전체(대표)'!$C$2:$J$420,8,FALSE)</f>
        <v>2022-06-13</v>
      </c>
    </row>
    <row r="1734" spans="1:11" x14ac:dyDescent="0.4">
      <c r="A1734" t="s">
        <v>834</v>
      </c>
      <c r="B1734" t="s">
        <v>307</v>
      </c>
      <c r="C1734">
        <v>590</v>
      </c>
      <c r="D1734">
        <v>100</v>
      </c>
      <c r="E1734" t="s">
        <v>1850</v>
      </c>
      <c r="F1734" t="s">
        <v>1850</v>
      </c>
      <c r="G1734" t="str">
        <f>VLOOKUP(F1734,'전체(대표)'!$C$2:$J$420,3,FALSE)</f>
        <v>무농약농산물</v>
      </c>
      <c r="H1734" t="str">
        <f>VLOOKUP(F1734,'전체(대표)'!$C$2:$J$420,4,FALSE)</f>
        <v>정재한</v>
      </c>
      <c r="I1734">
        <f>VLOOKUP(F1734,'전체(대표)'!$C$2:$J$420,5,FALSE)</f>
        <v>1</v>
      </c>
      <c r="J1734" t="str">
        <f>VLOOKUP(F1734,'전체(대표)'!$C$2:$J$420,6,FALSE)</f>
        <v xml:space="preserve">충청북도 괴산군 감물면 </v>
      </c>
      <c r="K1734" t="str">
        <f>VLOOKUP(F1734,'전체(대표)'!$C$2:$J$420,8,FALSE)</f>
        <v>2022-06-13</v>
      </c>
    </row>
    <row r="1735" spans="1:11" x14ac:dyDescent="0.4">
      <c r="A1735" t="s">
        <v>834</v>
      </c>
      <c r="B1735" t="s">
        <v>180</v>
      </c>
      <c r="C1735">
        <v>132</v>
      </c>
      <c r="D1735">
        <v>100</v>
      </c>
      <c r="E1735" t="s">
        <v>1850</v>
      </c>
      <c r="F1735" t="s">
        <v>1850</v>
      </c>
      <c r="G1735" t="str">
        <f>VLOOKUP(F1735,'전체(대표)'!$C$2:$J$420,3,FALSE)</f>
        <v>무농약농산물</v>
      </c>
      <c r="H1735" t="str">
        <f>VLOOKUP(F1735,'전체(대표)'!$C$2:$J$420,4,FALSE)</f>
        <v>정재한</v>
      </c>
      <c r="I1735">
        <f>VLOOKUP(F1735,'전체(대표)'!$C$2:$J$420,5,FALSE)</f>
        <v>1</v>
      </c>
      <c r="J1735" t="str">
        <f>VLOOKUP(F1735,'전체(대표)'!$C$2:$J$420,6,FALSE)</f>
        <v xml:space="preserve">충청북도 괴산군 감물면 </v>
      </c>
      <c r="K1735" t="str">
        <f>VLOOKUP(F1735,'전체(대표)'!$C$2:$J$420,8,FALSE)</f>
        <v>2022-06-13</v>
      </c>
    </row>
    <row r="1736" spans="1:11" x14ac:dyDescent="0.4">
      <c r="A1736" t="s">
        <v>834</v>
      </c>
      <c r="B1736" t="s">
        <v>779</v>
      </c>
      <c r="C1736">
        <v>330</v>
      </c>
      <c r="D1736">
        <v>100</v>
      </c>
      <c r="E1736" t="s">
        <v>1850</v>
      </c>
      <c r="F1736" t="s">
        <v>1850</v>
      </c>
      <c r="G1736" t="str">
        <f>VLOOKUP(F1736,'전체(대표)'!$C$2:$J$420,3,FALSE)</f>
        <v>무농약농산물</v>
      </c>
      <c r="H1736" t="str">
        <f>VLOOKUP(F1736,'전체(대표)'!$C$2:$J$420,4,FALSE)</f>
        <v>정재한</v>
      </c>
      <c r="I1736">
        <f>VLOOKUP(F1736,'전체(대표)'!$C$2:$J$420,5,FALSE)</f>
        <v>1</v>
      </c>
      <c r="J1736" t="str">
        <f>VLOOKUP(F1736,'전체(대표)'!$C$2:$J$420,6,FALSE)</f>
        <v xml:space="preserve">충청북도 괴산군 감물면 </v>
      </c>
      <c r="K1736" t="str">
        <f>VLOOKUP(F1736,'전체(대표)'!$C$2:$J$420,8,FALSE)</f>
        <v>2022-06-13</v>
      </c>
    </row>
    <row r="1737" spans="1:11" x14ac:dyDescent="0.4">
      <c r="A1737" t="s">
        <v>834</v>
      </c>
      <c r="B1737" t="s">
        <v>158</v>
      </c>
      <c r="C1737">
        <v>1100</v>
      </c>
      <c r="D1737">
        <v>2000</v>
      </c>
      <c r="E1737" t="s">
        <v>1850</v>
      </c>
      <c r="F1737" t="s">
        <v>1850</v>
      </c>
      <c r="G1737" t="str">
        <f>VLOOKUP(F1737,'전체(대표)'!$C$2:$J$420,3,FALSE)</f>
        <v>무농약농산물</v>
      </c>
      <c r="H1737" t="str">
        <f>VLOOKUP(F1737,'전체(대표)'!$C$2:$J$420,4,FALSE)</f>
        <v>정재한</v>
      </c>
      <c r="I1737">
        <f>VLOOKUP(F1737,'전체(대표)'!$C$2:$J$420,5,FALSE)</f>
        <v>1</v>
      </c>
      <c r="J1737" t="str">
        <f>VLOOKUP(F1737,'전체(대표)'!$C$2:$J$420,6,FALSE)</f>
        <v xml:space="preserve">충청북도 괴산군 감물면 </v>
      </c>
      <c r="K1737" t="str">
        <f>VLOOKUP(F1737,'전체(대표)'!$C$2:$J$420,8,FALSE)</f>
        <v>2022-06-13</v>
      </c>
    </row>
    <row r="1738" spans="1:11" x14ac:dyDescent="0.4">
      <c r="A1738" t="s">
        <v>834</v>
      </c>
      <c r="B1738" t="s">
        <v>60</v>
      </c>
      <c r="C1738">
        <v>440</v>
      </c>
      <c r="D1738">
        <v>400</v>
      </c>
      <c r="E1738" t="s">
        <v>1850</v>
      </c>
      <c r="F1738" t="s">
        <v>1850</v>
      </c>
      <c r="G1738" t="str">
        <f>VLOOKUP(F1738,'전체(대표)'!$C$2:$J$420,3,FALSE)</f>
        <v>무농약농산물</v>
      </c>
      <c r="H1738" t="str">
        <f>VLOOKUP(F1738,'전체(대표)'!$C$2:$J$420,4,FALSE)</f>
        <v>정재한</v>
      </c>
      <c r="I1738">
        <f>VLOOKUP(F1738,'전체(대표)'!$C$2:$J$420,5,FALSE)</f>
        <v>1</v>
      </c>
      <c r="J1738" t="str">
        <f>VLOOKUP(F1738,'전체(대표)'!$C$2:$J$420,6,FALSE)</f>
        <v xml:space="preserve">충청북도 괴산군 감물면 </v>
      </c>
      <c r="K1738" t="str">
        <f>VLOOKUP(F1738,'전체(대표)'!$C$2:$J$420,8,FALSE)</f>
        <v>2022-06-13</v>
      </c>
    </row>
    <row r="1739" spans="1:11" x14ac:dyDescent="0.4">
      <c r="A1739" t="s">
        <v>836</v>
      </c>
      <c r="B1739" t="s">
        <v>180</v>
      </c>
      <c r="C1739">
        <v>2860</v>
      </c>
      <c r="D1739">
        <v>3400</v>
      </c>
      <c r="E1739" t="s">
        <v>1851</v>
      </c>
      <c r="F1739" t="s">
        <v>1851</v>
      </c>
      <c r="G1739" t="str">
        <f>VLOOKUP(F1739,'전체(대표)'!$C$2:$J$420,3,FALSE)</f>
        <v>무농약농산물</v>
      </c>
      <c r="H1739" t="str">
        <f>VLOOKUP(F1739,'전체(대표)'!$C$2:$J$420,4,FALSE)</f>
        <v>김두하</v>
      </c>
      <c r="I1739">
        <f>VLOOKUP(F1739,'전체(대표)'!$C$2:$J$420,5,FALSE)</f>
        <v>1</v>
      </c>
      <c r="J1739" t="str">
        <f>VLOOKUP(F1739,'전체(대표)'!$C$2:$J$420,6,FALSE)</f>
        <v xml:space="preserve">충청북도 괴산군 청천면 </v>
      </c>
      <c r="K1739" t="str">
        <f>VLOOKUP(F1739,'전체(대표)'!$C$2:$J$420,8,FALSE)</f>
        <v>2022-06-17</v>
      </c>
    </row>
    <row r="1740" spans="1:11" x14ac:dyDescent="0.4">
      <c r="A1740" t="s">
        <v>836</v>
      </c>
      <c r="B1740" t="s">
        <v>650</v>
      </c>
      <c r="C1740">
        <v>2860</v>
      </c>
      <c r="D1740">
        <v>4700</v>
      </c>
      <c r="E1740" t="s">
        <v>1851</v>
      </c>
      <c r="F1740" t="s">
        <v>1851</v>
      </c>
      <c r="G1740" t="str">
        <f>VLOOKUP(F1740,'전체(대표)'!$C$2:$J$420,3,FALSE)</f>
        <v>무농약농산물</v>
      </c>
      <c r="H1740" t="str">
        <f>VLOOKUP(F1740,'전체(대표)'!$C$2:$J$420,4,FALSE)</f>
        <v>김두하</v>
      </c>
      <c r="I1740">
        <f>VLOOKUP(F1740,'전체(대표)'!$C$2:$J$420,5,FALSE)</f>
        <v>1</v>
      </c>
      <c r="J1740" t="str">
        <f>VLOOKUP(F1740,'전체(대표)'!$C$2:$J$420,6,FALSE)</f>
        <v xml:space="preserve">충청북도 괴산군 청천면 </v>
      </c>
      <c r="K1740" t="str">
        <f>VLOOKUP(F1740,'전체(대표)'!$C$2:$J$420,8,FALSE)</f>
        <v>2022-06-17</v>
      </c>
    </row>
    <row r="1741" spans="1:11" x14ac:dyDescent="0.4">
      <c r="A1741" t="s">
        <v>836</v>
      </c>
      <c r="B1741" t="s">
        <v>175</v>
      </c>
      <c r="C1741">
        <v>1783</v>
      </c>
      <c r="D1741">
        <v>2900</v>
      </c>
      <c r="E1741" t="s">
        <v>1851</v>
      </c>
      <c r="F1741" t="s">
        <v>1851</v>
      </c>
      <c r="G1741" t="str">
        <f>VLOOKUP(F1741,'전체(대표)'!$C$2:$J$420,3,FALSE)</f>
        <v>무농약농산물</v>
      </c>
      <c r="H1741" t="str">
        <f>VLOOKUP(F1741,'전체(대표)'!$C$2:$J$420,4,FALSE)</f>
        <v>김두하</v>
      </c>
      <c r="I1741">
        <f>VLOOKUP(F1741,'전체(대표)'!$C$2:$J$420,5,FALSE)</f>
        <v>1</v>
      </c>
      <c r="J1741" t="str">
        <f>VLOOKUP(F1741,'전체(대표)'!$C$2:$J$420,6,FALSE)</f>
        <v xml:space="preserve">충청북도 괴산군 청천면 </v>
      </c>
      <c r="K1741" t="str">
        <f>VLOOKUP(F1741,'전체(대표)'!$C$2:$J$420,8,FALSE)</f>
        <v>2022-06-17</v>
      </c>
    </row>
    <row r="1742" spans="1:11" x14ac:dyDescent="0.4">
      <c r="A1742" t="s">
        <v>836</v>
      </c>
      <c r="B1742" t="s">
        <v>175</v>
      </c>
      <c r="C1742">
        <v>767</v>
      </c>
      <c r="D1742">
        <v>1300</v>
      </c>
      <c r="E1742" t="s">
        <v>1851</v>
      </c>
      <c r="F1742" t="s">
        <v>1851</v>
      </c>
      <c r="G1742" t="str">
        <f>VLOOKUP(F1742,'전체(대표)'!$C$2:$J$420,3,FALSE)</f>
        <v>무농약농산물</v>
      </c>
      <c r="H1742" t="str">
        <f>VLOOKUP(F1742,'전체(대표)'!$C$2:$J$420,4,FALSE)</f>
        <v>김두하</v>
      </c>
      <c r="I1742">
        <f>VLOOKUP(F1742,'전체(대표)'!$C$2:$J$420,5,FALSE)</f>
        <v>1</v>
      </c>
      <c r="J1742" t="str">
        <f>VLOOKUP(F1742,'전체(대표)'!$C$2:$J$420,6,FALSE)</f>
        <v xml:space="preserve">충청북도 괴산군 청천면 </v>
      </c>
      <c r="K1742" t="str">
        <f>VLOOKUP(F1742,'전체(대표)'!$C$2:$J$420,8,FALSE)</f>
        <v>2022-06-17</v>
      </c>
    </row>
    <row r="1743" spans="1:11" x14ac:dyDescent="0.4">
      <c r="A1743" t="s">
        <v>839</v>
      </c>
      <c r="B1743" t="s">
        <v>446</v>
      </c>
      <c r="C1743">
        <v>3988</v>
      </c>
      <c r="D1743">
        <v>300</v>
      </c>
      <c r="E1743" t="s">
        <v>1852</v>
      </c>
      <c r="F1743" t="s">
        <v>1852</v>
      </c>
      <c r="G1743" t="str">
        <f>VLOOKUP(F1743,'전체(대표)'!$C$2:$J$420,3,FALSE)</f>
        <v>무농약농산물</v>
      </c>
      <c r="H1743" t="str">
        <f>VLOOKUP(F1743,'전체(대표)'!$C$2:$J$420,4,FALSE)</f>
        <v>전태욱</v>
      </c>
      <c r="I1743">
        <f>VLOOKUP(F1743,'전체(대표)'!$C$2:$J$420,5,FALSE)</f>
        <v>1</v>
      </c>
      <c r="J1743" t="str">
        <f>VLOOKUP(F1743,'전체(대표)'!$C$2:$J$420,6,FALSE)</f>
        <v xml:space="preserve">충청북도 괴산군 청천면 </v>
      </c>
      <c r="K1743" t="str">
        <f>VLOOKUP(F1743,'전체(대표)'!$C$2:$J$420,8,FALSE)</f>
        <v>2022-06-21</v>
      </c>
    </row>
    <row r="1744" spans="1:11" x14ac:dyDescent="0.4">
      <c r="A1744" t="s">
        <v>839</v>
      </c>
      <c r="B1744" t="s">
        <v>838</v>
      </c>
      <c r="C1744">
        <v>7888</v>
      </c>
      <c r="D1744">
        <v>6000</v>
      </c>
      <c r="E1744" t="s">
        <v>1852</v>
      </c>
      <c r="F1744" t="s">
        <v>1852</v>
      </c>
      <c r="G1744" t="str">
        <f>VLOOKUP(F1744,'전체(대표)'!$C$2:$J$420,3,FALSE)</f>
        <v>무농약농산물</v>
      </c>
      <c r="H1744" t="str">
        <f>VLOOKUP(F1744,'전체(대표)'!$C$2:$J$420,4,FALSE)</f>
        <v>전태욱</v>
      </c>
      <c r="I1744">
        <f>VLOOKUP(F1744,'전체(대표)'!$C$2:$J$420,5,FALSE)</f>
        <v>1</v>
      </c>
      <c r="J1744" t="str">
        <f>VLOOKUP(F1744,'전체(대표)'!$C$2:$J$420,6,FALSE)</f>
        <v xml:space="preserve">충청북도 괴산군 청천면 </v>
      </c>
      <c r="K1744" t="str">
        <f>VLOOKUP(F1744,'전체(대표)'!$C$2:$J$420,8,FALSE)</f>
        <v>2022-06-21</v>
      </c>
    </row>
    <row r="1745" spans="1:11" x14ac:dyDescent="0.4">
      <c r="A1745" t="s">
        <v>839</v>
      </c>
      <c r="B1745" t="s">
        <v>838</v>
      </c>
      <c r="C1745">
        <v>3409</v>
      </c>
      <c r="D1745">
        <v>3000</v>
      </c>
      <c r="E1745" t="s">
        <v>1852</v>
      </c>
      <c r="F1745" t="s">
        <v>1852</v>
      </c>
      <c r="G1745" t="str">
        <f>VLOOKUP(F1745,'전체(대표)'!$C$2:$J$420,3,FALSE)</f>
        <v>무농약농산물</v>
      </c>
      <c r="H1745" t="str">
        <f>VLOOKUP(F1745,'전체(대표)'!$C$2:$J$420,4,FALSE)</f>
        <v>전태욱</v>
      </c>
      <c r="I1745">
        <f>VLOOKUP(F1745,'전체(대표)'!$C$2:$J$420,5,FALSE)</f>
        <v>1</v>
      </c>
      <c r="J1745" t="str">
        <f>VLOOKUP(F1745,'전체(대표)'!$C$2:$J$420,6,FALSE)</f>
        <v xml:space="preserve">충청북도 괴산군 청천면 </v>
      </c>
      <c r="K1745" t="str">
        <f>VLOOKUP(F1745,'전체(대표)'!$C$2:$J$420,8,FALSE)</f>
        <v>2022-06-21</v>
      </c>
    </row>
    <row r="1746" spans="1:11" x14ac:dyDescent="0.4">
      <c r="A1746" t="s">
        <v>839</v>
      </c>
      <c r="B1746" t="s">
        <v>60</v>
      </c>
      <c r="C1746">
        <v>3409</v>
      </c>
      <c r="D1746">
        <v>1500</v>
      </c>
      <c r="E1746" t="s">
        <v>1852</v>
      </c>
      <c r="F1746" t="s">
        <v>1852</v>
      </c>
      <c r="G1746" t="str">
        <f>VLOOKUP(F1746,'전체(대표)'!$C$2:$J$420,3,FALSE)</f>
        <v>무농약농산물</v>
      </c>
      <c r="H1746" t="str">
        <f>VLOOKUP(F1746,'전체(대표)'!$C$2:$J$420,4,FALSE)</f>
        <v>전태욱</v>
      </c>
      <c r="I1746">
        <f>VLOOKUP(F1746,'전체(대표)'!$C$2:$J$420,5,FALSE)</f>
        <v>1</v>
      </c>
      <c r="J1746" t="str">
        <f>VLOOKUP(F1746,'전체(대표)'!$C$2:$J$420,6,FALSE)</f>
        <v xml:space="preserve">충청북도 괴산군 청천면 </v>
      </c>
      <c r="K1746" t="str">
        <f>VLOOKUP(F1746,'전체(대표)'!$C$2:$J$420,8,FALSE)</f>
        <v>2022-06-21</v>
      </c>
    </row>
    <row r="1747" spans="1:11" x14ac:dyDescent="0.4">
      <c r="A1747" t="s">
        <v>839</v>
      </c>
      <c r="B1747" t="s">
        <v>547</v>
      </c>
      <c r="C1747">
        <v>3900</v>
      </c>
      <c r="D1747">
        <v>300</v>
      </c>
      <c r="E1747" t="s">
        <v>1852</v>
      </c>
      <c r="F1747" t="s">
        <v>1852</v>
      </c>
      <c r="G1747" t="str">
        <f>VLOOKUP(F1747,'전체(대표)'!$C$2:$J$420,3,FALSE)</f>
        <v>무농약농산물</v>
      </c>
      <c r="H1747" t="str">
        <f>VLOOKUP(F1747,'전체(대표)'!$C$2:$J$420,4,FALSE)</f>
        <v>전태욱</v>
      </c>
      <c r="I1747">
        <f>VLOOKUP(F1747,'전체(대표)'!$C$2:$J$420,5,FALSE)</f>
        <v>1</v>
      </c>
      <c r="J1747" t="str">
        <f>VLOOKUP(F1747,'전체(대표)'!$C$2:$J$420,6,FALSE)</f>
        <v xml:space="preserve">충청북도 괴산군 청천면 </v>
      </c>
      <c r="K1747" t="str">
        <f>VLOOKUP(F1747,'전체(대표)'!$C$2:$J$420,8,FALSE)</f>
        <v>2022-06-21</v>
      </c>
    </row>
    <row r="1748" spans="1:11" x14ac:dyDescent="0.4">
      <c r="A1748" t="s">
        <v>841</v>
      </c>
      <c r="B1748" t="s">
        <v>650</v>
      </c>
      <c r="C1748">
        <v>2780</v>
      </c>
      <c r="D1748">
        <v>4800</v>
      </c>
      <c r="E1748" t="s">
        <v>1853</v>
      </c>
      <c r="F1748" t="s">
        <v>1853</v>
      </c>
      <c r="G1748" t="str">
        <f>VLOOKUP(F1748,'전체(대표)'!$C$2:$J$420,3,FALSE)</f>
        <v>무농약농산물</v>
      </c>
      <c r="H1748" t="str">
        <f>VLOOKUP(F1748,'전체(대표)'!$C$2:$J$420,4,FALSE)</f>
        <v>김동수</v>
      </c>
      <c r="I1748">
        <f>VLOOKUP(F1748,'전체(대표)'!$C$2:$J$420,5,FALSE)</f>
        <v>1</v>
      </c>
      <c r="J1748" t="str">
        <f>VLOOKUP(F1748,'전체(대표)'!$C$2:$J$420,6,FALSE)</f>
        <v xml:space="preserve">충청북도 괴산군 괴산읍 </v>
      </c>
      <c r="K1748" t="str">
        <f>VLOOKUP(F1748,'전체(대표)'!$C$2:$J$420,8,FALSE)</f>
        <v>2022-06-21</v>
      </c>
    </row>
    <row r="1749" spans="1:11" x14ac:dyDescent="0.4">
      <c r="A1749" t="s">
        <v>841</v>
      </c>
      <c r="B1749" t="s">
        <v>175</v>
      </c>
      <c r="C1749">
        <v>2780</v>
      </c>
      <c r="D1749">
        <v>20800</v>
      </c>
      <c r="E1749" t="s">
        <v>1853</v>
      </c>
      <c r="F1749" t="s">
        <v>1853</v>
      </c>
      <c r="G1749" t="str">
        <f>VLOOKUP(F1749,'전체(대표)'!$C$2:$J$420,3,FALSE)</f>
        <v>무농약농산물</v>
      </c>
      <c r="H1749" t="str">
        <f>VLOOKUP(F1749,'전체(대표)'!$C$2:$J$420,4,FALSE)</f>
        <v>김동수</v>
      </c>
      <c r="I1749">
        <f>VLOOKUP(F1749,'전체(대표)'!$C$2:$J$420,5,FALSE)</f>
        <v>1</v>
      </c>
      <c r="J1749" t="str">
        <f>VLOOKUP(F1749,'전체(대표)'!$C$2:$J$420,6,FALSE)</f>
        <v xml:space="preserve">충청북도 괴산군 괴산읍 </v>
      </c>
      <c r="K1749" t="str">
        <f>VLOOKUP(F1749,'전체(대표)'!$C$2:$J$420,8,FALSE)</f>
        <v>2022-06-21</v>
      </c>
    </row>
    <row r="1750" spans="1:11" x14ac:dyDescent="0.4">
      <c r="A1750" t="s">
        <v>844</v>
      </c>
      <c r="B1750" t="s">
        <v>361</v>
      </c>
      <c r="C1750">
        <v>1000</v>
      </c>
      <c r="D1750">
        <v>1500</v>
      </c>
      <c r="E1750" t="s">
        <v>1854</v>
      </c>
      <c r="F1750" t="s">
        <v>1854</v>
      </c>
      <c r="G1750" t="str">
        <f>VLOOKUP(F1750,'전체(대표)'!$C$2:$J$420,3,FALSE)</f>
        <v>무농약농산물</v>
      </c>
      <c r="H1750" t="str">
        <f>VLOOKUP(F1750,'전체(대표)'!$C$2:$J$420,4,FALSE)</f>
        <v>정선희</v>
      </c>
      <c r="I1750">
        <f>VLOOKUP(F1750,'전체(대표)'!$C$2:$J$420,5,FALSE)</f>
        <v>1</v>
      </c>
      <c r="J1750" t="str">
        <f>VLOOKUP(F1750,'전체(대표)'!$C$2:$J$420,6,FALSE)</f>
        <v xml:space="preserve">충청북도 괴산군 장연면 </v>
      </c>
      <c r="K1750" t="str">
        <f>VLOOKUP(F1750,'전체(대표)'!$C$2:$J$420,8,FALSE)</f>
        <v>2022-06-22</v>
      </c>
    </row>
    <row r="1751" spans="1:11" x14ac:dyDescent="0.4">
      <c r="A1751" t="s">
        <v>844</v>
      </c>
      <c r="B1751" t="s">
        <v>843</v>
      </c>
      <c r="C1751">
        <v>1398</v>
      </c>
      <c r="D1751">
        <v>100</v>
      </c>
      <c r="E1751" t="s">
        <v>1854</v>
      </c>
      <c r="F1751" t="s">
        <v>1854</v>
      </c>
      <c r="G1751" t="str">
        <f>VLOOKUP(F1751,'전체(대표)'!$C$2:$J$420,3,FALSE)</f>
        <v>무농약농산물</v>
      </c>
      <c r="H1751" t="str">
        <f>VLOOKUP(F1751,'전체(대표)'!$C$2:$J$420,4,FALSE)</f>
        <v>정선희</v>
      </c>
      <c r="I1751">
        <f>VLOOKUP(F1751,'전체(대표)'!$C$2:$J$420,5,FALSE)</f>
        <v>1</v>
      </c>
      <c r="J1751" t="str">
        <f>VLOOKUP(F1751,'전체(대표)'!$C$2:$J$420,6,FALSE)</f>
        <v xml:space="preserve">충청북도 괴산군 장연면 </v>
      </c>
      <c r="K1751" t="str">
        <f>VLOOKUP(F1751,'전체(대표)'!$C$2:$J$420,8,FALSE)</f>
        <v>2022-06-22</v>
      </c>
    </row>
    <row r="1752" spans="1:11" x14ac:dyDescent="0.4">
      <c r="A1752" t="s">
        <v>844</v>
      </c>
      <c r="B1752" t="s">
        <v>60</v>
      </c>
      <c r="C1752">
        <v>1000</v>
      </c>
      <c r="D1752">
        <v>800</v>
      </c>
      <c r="E1752" t="s">
        <v>1854</v>
      </c>
      <c r="F1752" t="s">
        <v>1854</v>
      </c>
      <c r="G1752" t="str">
        <f>VLOOKUP(F1752,'전체(대표)'!$C$2:$J$420,3,FALSE)</f>
        <v>무농약농산물</v>
      </c>
      <c r="H1752" t="str">
        <f>VLOOKUP(F1752,'전체(대표)'!$C$2:$J$420,4,FALSE)</f>
        <v>정선희</v>
      </c>
      <c r="I1752">
        <f>VLOOKUP(F1752,'전체(대표)'!$C$2:$J$420,5,FALSE)</f>
        <v>1</v>
      </c>
      <c r="J1752" t="str">
        <f>VLOOKUP(F1752,'전체(대표)'!$C$2:$J$420,6,FALSE)</f>
        <v xml:space="preserve">충청북도 괴산군 장연면 </v>
      </c>
      <c r="K1752" t="str">
        <f>VLOOKUP(F1752,'전체(대표)'!$C$2:$J$420,8,FALSE)</f>
        <v>2022-06-22</v>
      </c>
    </row>
    <row r="1753" spans="1:11" x14ac:dyDescent="0.4">
      <c r="A1753" t="s">
        <v>846</v>
      </c>
      <c r="B1753" t="s">
        <v>201</v>
      </c>
      <c r="C1753">
        <v>40</v>
      </c>
      <c r="D1753">
        <v>10</v>
      </c>
      <c r="E1753" t="s">
        <v>1855</v>
      </c>
      <c r="F1753" t="s">
        <v>1855</v>
      </c>
      <c r="G1753" t="str">
        <f>VLOOKUP(F1753,'전체(대표)'!$C$2:$J$420,3,FALSE)</f>
        <v>무농약농산물</v>
      </c>
      <c r="H1753" t="str">
        <f>VLOOKUP(F1753,'전체(대표)'!$C$2:$J$420,4,FALSE)</f>
        <v>김재모</v>
      </c>
      <c r="I1753">
        <f>VLOOKUP(F1753,'전체(대표)'!$C$2:$J$420,5,FALSE)</f>
        <v>1</v>
      </c>
      <c r="J1753" t="str">
        <f>VLOOKUP(F1753,'전체(대표)'!$C$2:$J$420,6,FALSE)</f>
        <v xml:space="preserve">충청북도 괴산군 괴산읍 </v>
      </c>
      <c r="K1753" t="str">
        <f>VLOOKUP(F1753,'전체(대표)'!$C$2:$J$420,8,FALSE)</f>
        <v>2022-06-28</v>
      </c>
    </row>
    <row r="1754" spans="1:11" x14ac:dyDescent="0.4">
      <c r="A1754" t="s">
        <v>846</v>
      </c>
      <c r="B1754" t="s">
        <v>361</v>
      </c>
      <c r="C1754">
        <v>1546</v>
      </c>
      <c r="D1754">
        <v>4000</v>
      </c>
      <c r="E1754" t="s">
        <v>1855</v>
      </c>
      <c r="F1754" t="s">
        <v>1855</v>
      </c>
      <c r="G1754" t="str">
        <f>VLOOKUP(F1754,'전체(대표)'!$C$2:$J$420,3,FALSE)</f>
        <v>무농약농산물</v>
      </c>
      <c r="H1754" t="str">
        <f>VLOOKUP(F1754,'전체(대표)'!$C$2:$J$420,4,FALSE)</f>
        <v>김재모</v>
      </c>
      <c r="I1754">
        <f>VLOOKUP(F1754,'전체(대표)'!$C$2:$J$420,5,FALSE)</f>
        <v>1</v>
      </c>
      <c r="J1754" t="str">
        <f>VLOOKUP(F1754,'전체(대표)'!$C$2:$J$420,6,FALSE)</f>
        <v xml:space="preserve">충청북도 괴산군 괴산읍 </v>
      </c>
      <c r="K1754" t="str">
        <f>VLOOKUP(F1754,'전체(대표)'!$C$2:$J$420,8,FALSE)</f>
        <v>2022-06-28</v>
      </c>
    </row>
    <row r="1755" spans="1:11" x14ac:dyDescent="0.4">
      <c r="A1755" t="s">
        <v>846</v>
      </c>
      <c r="B1755" t="s">
        <v>1261</v>
      </c>
      <c r="C1755">
        <v>1546</v>
      </c>
      <c r="D1755">
        <v>500</v>
      </c>
      <c r="E1755" t="s">
        <v>1855</v>
      </c>
      <c r="F1755" t="s">
        <v>1855</v>
      </c>
      <c r="G1755" t="str">
        <f>VLOOKUP(F1755,'전체(대표)'!$C$2:$J$420,3,FALSE)</f>
        <v>무농약농산물</v>
      </c>
      <c r="H1755" t="str">
        <f>VLOOKUP(F1755,'전체(대표)'!$C$2:$J$420,4,FALSE)</f>
        <v>김재모</v>
      </c>
      <c r="I1755">
        <f>VLOOKUP(F1755,'전체(대표)'!$C$2:$J$420,5,FALSE)</f>
        <v>1</v>
      </c>
      <c r="J1755" t="str">
        <f>VLOOKUP(F1755,'전체(대표)'!$C$2:$J$420,6,FALSE)</f>
        <v xml:space="preserve">충청북도 괴산군 괴산읍 </v>
      </c>
      <c r="K1755" t="str">
        <f>VLOOKUP(F1755,'전체(대표)'!$C$2:$J$420,8,FALSE)</f>
        <v>2022-06-28</v>
      </c>
    </row>
    <row r="1756" spans="1:11" x14ac:dyDescent="0.4">
      <c r="A1756" t="s">
        <v>846</v>
      </c>
      <c r="B1756" t="s">
        <v>1320</v>
      </c>
      <c r="C1756">
        <v>30</v>
      </c>
      <c r="D1756">
        <v>100</v>
      </c>
      <c r="E1756" t="s">
        <v>1855</v>
      </c>
      <c r="F1756" t="s">
        <v>1855</v>
      </c>
      <c r="G1756" t="str">
        <f>VLOOKUP(F1756,'전체(대표)'!$C$2:$J$420,3,FALSE)</f>
        <v>무농약농산물</v>
      </c>
      <c r="H1756" t="str">
        <f>VLOOKUP(F1756,'전체(대표)'!$C$2:$J$420,4,FALSE)</f>
        <v>김재모</v>
      </c>
      <c r="I1756">
        <f>VLOOKUP(F1756,'전체(대표)'!$C$2:$J$420,5,FALSE)</f>
        <v>1</v>
      </c>
      <c r="J1756" t="str">
        <f>VLOOKUP(F1756,'전체(대표)'!$C$2:$J$420,6,FALSE)</f>
        <v xml:space="preserve">충청북도 괴산군 괴산읍 </v>
      </c>
      <c r="K1756" t="str">
        <f>VLOOKUP(F1756,'전체(대표)'!$C$2:$J$420,8,FALSE)</f>
        <v>2022-06-28</v>
      </c>
    </row>
    <row r="1757" spans="1:11" x14ac:dyDescent="0.4">
      <c r="A1757" t="s">
        <v>846</v>
      </c>
      <c r="B1757" t="s">
        <v>67</v>
      </c>
      <c r="C1757">
        <v>20</v>
      </c>
      <c r="D1757">
        <v>5</v>
      </c>
      <c r="E1757" t="s">
        <v>1855</v>
      </c>
      <c r="F1757" t="s">
        <v>1855</v>
      </c>
      <c r="G1757" t="str">
        <f>VLOOKUP(F1757,'전체(대표)'!$C$2:$J$420,3,FALSE)</f>
        <v>무농약농산물</v>
      </c>
      <c r="H1757" t="str">
        <f>VLOOKUP(F1757,'전체(대표)'!$C$2:$J$420,4,FALSE)</f>
        <v>김재모</v>
      </c>
      <c r="I1757">
        <f>VLOOKUP(F1757,'전체(대표)'!$C$2:$J$420,5,FALSE)</f>
        <v>1</v>
      </c>
      <c r="J1757" t="str">
        <f>VLOOKUP(F1757,'전체(대표)'!$C$2:$J$420,6,FALSE)</f>
        <v xml:space="preserve">충청북도 괴산군 괴산읍 </v>
      </c>
      <c r="K1757" t="str">
        <f>VLOOKUP(F1757,'전체(대표)'!$C$2:$J$420,8,FALSE)</f>
        <v>2022-06-28</v>
      </c>
    </row>
    <row r="1758" spans="1:11" x14ac:dyDescent="0.4">
      <c r="A1758" t="s">
        <v>846</v>
      </c>
      <c r="B1758" t="s">
        <v>180</v>
      </c>
      <c r="C1758">
        <v>20</v>
      </c>
      <c r="D1758">
        <v>5</v>
      </c>
      <c r="E1758" t="s">
        <v>1855</v>
      </c>
      <c r="F1758" t="s">
        <v>1855</v>
      </c>
      <c r="G1758" t="str">
        <f>VLOOKUP(F1758,'전체(대표)'!$C$2:$J$420,3,FALSE)</f>
        <v>무농약농산물</v>
      </c>
      <c r="H1758" t="str">
        <f>VLOOKUP(F1758,'전체(대표)'!$C$2:$J$420,4,FALSE)</f>
        <v>김재모</v>
      </c>
      <c r="I1758">
        <f>VLOOKUP(F1758,'전체(대표)'!$C$2:$J$420,5,FALSE)</f>
        <v>1</v>
      </c>
      <c r="J1758" t="str">
        <f>VLOOKUP(F1758,'전체(대표)'!$C$2:$J$420,6,FALSE)</f>
        <v xml:space="preserve">충청북도 괴산군 괴산읍 </v>
      </c>
      <c r="K1758" t="str">
        <f>VLOOKUP(F1758,'전체(대표)'!$C$2:$J$420,8,FALSE)</f>
        <v>2022-06-28</v>
      </c>
    </row>
    <row r="1759" spans="1:11" x14ac:dyDescent="0.4">
      <c r="A1759" t="s">
        <v>846</v>
      </c>
      <c r="B1759" t="s">
        <v>779</v>
      </c>
      <c r="C1759">
        <v>70</v>
      </c>
      <c r="D1759">
        <v>20</v>
      </c>
      <c r="E1759" t="s">
        <v>1855</v>
      </c>
      <c r="F1759" t="s">
        <v>1855</v>
      </c>
      <c r="G1759" t="str">
        <f>VLOOKUP(F1759,'전체(대표)'!$C$2:$J$420,3,FALSE)</f>
        <v>무농약농산물</v>
      </c>
      <c r="H1759" t="str">
        <f>VLOOKUP(F1759,'전체(대표)'!$C$2:$J$420,4,FALSE)</f>
        <v>김재모</v>
      </c>
      <c r="I1759">
        <f>VLOOKUP(F1759,'전체(대표)'!$C$2:$J$420,5,FALSE)</f>
        <v>1</v>
      </c>
      <c r="J1759" t="str">
        <f>VLOOKUP(F1759,'전체(대표)'!$C$2:$J$420,6,FALSE)</f>
        <v xml:space="preserve">충청북도 괴산군 괴산읍 </v>
      </c>
      <c r="K1759" t="str">
        <f>VLOOKUP(F1759,'전체(대표)'!$C$2:$J$420,8,FALSE)</f>
        <v>2022-06-28</v>
      </c>
    </row>
    <row r="1760" spans="1:11" x14ac:dyDescent="0.4">
      <c r="A1760" t="s">
        <v>846</v>
      </c>
      <c r="B1760" t="s">
        <v>1856</v>
      </c>
      <c r="C1760">
        <v>100</v>
      </c>
      <c r="D1760">
        <v>10</v>
      </c>
      <c r="E1760" t="s">
        <v>1855</v>
      </c>
      <c r="F1760" t="s">
        <v>1855</v>
      </c>
      <c r="G1760" t="str">
        <f>VLOOKUP(F1760,'전체(대표)'!$C$2:$J$420,3,FALSE)</f>
        <v>무농약농산물</v>
      </c>
      <c r="H1760" t="str">
        <f>VLOOKUP(F1760,'전체(대표)'!$C$2:$J$420,4,FALSE)</f>
        <v>김재모</v>
      </c>
      <c r="I1760">
        <f>VLOOKUP(F1760,'전체(대표)'!$C$2:$J$420,5,FALSE)</f>
        <v>1</v>
      </c>
      <c r="J1760" t="str">
        <f>VLOOKUP(F1760,'전체(대표)'!$C$2:$J$420,6,FALSE)</f>
        <v xml:space="preserve">충청북도 괴산군 괴산읍 </v>
      </c>
      <c r="K1760" t="str">
        <f>VLOOKUP(F1760,'전체(대표)'!$C$2:$J$420,8,FALSE)</f>
        <v>2022-06-28</v>
      </c>
    </row>
    <row r="1761" spans="1:11" x14ac:dyDescent="0.4">
      <c r="A1761" t="s">
        <v>846</v>
      </c>
      <c r="B1761" t="s">
        <v>1857</v>
      </c>
      <c r="C1761">
        <v>100</v>
      </c>
      <c r="D1761">
        <v>50</v>
      </c>
      <c r="E1761" t="s">
        <v>1855</v>
      </c>
      <c r="F1761" t="s">
        <v>1855</v>
      </c>
      <c r="G1761" t="str">
        <f>VLOOKUP(F1761,'전체(대표)'!$C$2:$J$420,3,FALSE)</f>
        <v>무농약농산물</v>
      </c>
      <c r="H1761" t="str">
        <f>VLOOKUP(F1761,'전체(대표)'!$C$2:$J$420,4,FALSE)</f>
        <v>김재모</v>
      </c>
      <c r="I1761">
        <f>VLOOKUP(F1761,'전체(대표)'!$C$2:$J$420,5,FALSE)</f>
        <v>1</v>
      </c>
      <c r="J1761" t="str">
        <f>VLOOKUP(F1761,'전체(대표)'!$C$2:$J$420,6,FALSE)</f>
        <v xml:space="preserve">충청북도 괴산군 괴산읍 </v>
      </c>
      <c r="K1761" t="str">
        <f>VLOOKUP(F1761,'전체(대표)'!$C$2:$J$420,8,FALSE)</f>
        <v>2022-06-28</v>
      </c>
    </row>
    <row r="1762" spans="1:11" x14ac:dyDescent="0.4">
      <c r="A1762" t="s">
        <v>846</v>
      </c>
      <c r="B1762" t="s">
        <v>1256</v>
      </c>
      <c r="C1762">
        <v>50</v>
      </c>
      <c r="D1762">
        <v>200</v>
      </c>
      <c r="E1762" t="s">
        <v>1855</v>
      </c>
      <c r="F1762" t="s">
        <v>1855</v>
      </c>
      <c r="G1762" t="str">
        <f>VLOOKUP(F1762,'전체(대표)'!$C$2:$J$420,3,FALSE)</f>
        <v>무농약농산물</v>
      </c>
      <c r="H1762" t="str">
        <f>VLOOKUP(F1762,'전체(대표)'!$C$2:$J$420,4,FALSE)</f>
        <v>김재모</v>
      </c>
      <c r="I1762">
        <f>VLOOKUP(F1762,'전체(대표)'!$C$2:$J$420,5,FALSE)</f>
        <v>1</v>
      </c>
      <c r="J1762" t="str">
        <f>VLOOKUP(F1762,'전체(대표)'!$C$2:$J$420,6,FALSE)</f>
        <v xml:space="preserve">충청북도 괴산군 괴산읍 </v>
      </c>
      <c r="K1762" t="str">
        <f>VLOOKUP(F1762,'전체(대표)'!$C$2:$J$420,8,FALSE)</f>
        <v>2022-06-28</v>
      </c>
    </row>
    <row r="1763" spans="1:11" x14ac:dyDescent="0.4">
      <c r="A1763" t="s">
        <v>846</v>
      </c>
      <c r="B1763" t="s">
        <v>1374</v>
      </c>
      <c r="C1763">
        <v>30</v>
      </c>
      <c r="D1763">
        <v>100</v>
      </c>
      <c r="E1763" t="s">
        <v>1855</v>
      </c>
      <c r="F1763" t="s">
        <v>1855</v>
      </c>
      <c r="G1763" t="str">
        <f>VLOOKUP(F1763,'전체(대표)'!$C$2:$J$420,3,FALSE)</f>
        <v>무농약농산물</v>
      </c>
      <c r="H1763" t="str">
        <f>VLOOKUP(F1763,'전체(대표)'!$C$2:$J$420,4,FALSE)</f>
        <v>김재모</v>
      </c>
      <c r="I1763">
        <f>VLOOKUP(F1763,'전체(대표)'!$C$2:$J$420,5,FALSE)</f>
        <v>1</v>
      </c>
      <c r="J1763" t="str">
        <f>VLOOKUP(F1763,'전체(대표)'!$C$2:$J$420,6,FALSE)</f>
        <v xml:space="preserve">충청북도 괴산군 괴산읍 </v>
      </c>
      <c r="K1763" t="str">
        <f>VLOOKUP(F1763,'전체(대표)'!$C$2:$J$420,8,FALSE)</f>
        <v>2022-06-28</v>
      </c>
    </row>
    <row r="1764" spans="1:11" x14ac:dyDescent="0.4">
      <c r="A1764" t="s">
        <v>848</v>
      </c>
      <c r="B1764" t="s">
        <v>170</v>
      </c>
      <c r="C1764">
        <v>15244</v>
      </c>
      <c r="D1764">
        <v>7700</v>
      </c>
      <c r="E1764" t="s">
        <v>1858</v>
      </c>
      <c r="F1764" t="s">
        <v>1858</v>
      </c>
      <c r="G1764" t="str">
        <f>VLOOKUP(F1764,'전체(대표)'!$C$2:$J$420,3,FALSE)</f>
        <v>무농약농산물</v>
      </c>
      <c r="H1764" t="str">
        <f>VLOOKUP(F1764,'전체(대표)'!$C$2:$J$420,4,FALSE)</f>
        <v>안진희</v>
      </c>
      <c r="I1764">
        <f>VLOOKUP(F1764,'전체(대표)'!$C$2:$J$420,5,FALSE)</f>
        <v>1</v>
      </c>
      <c r="J1764" t="str">
        <f>VLOOKUP(F1764,'전체(대표)'!$C$2:$J$420,6,FALSE)</f>
        <v xml:space="preserve">충청북도 괴산군 감물면 </v>
      </c>
      <c r="K1764" t="str">
        <f>VLOOKUP(F1764,'전체(대표)'!$C$2:$J$420,8,FALSE)</f>
        <v>2022-06-28</v>
      </c>
    </row>
    <row r="1765" spans="1:11" x14ac:dyDescent="0.4">
      <c r="A1765" t="s">
        <v>848</v>
      </c>
      <c r="B1765" t="s">
        <v>13</v>
      </c>
      <c r="C1765">
        <v>1586</v>
      </c>
      <c r="D1765">
        <v>10000</v>
      </c>
      <c r="E1765" t="s">
        <v>1858</v>
      </c>
      <c r="F1765" t="s">
        <v>1858</v>
      </c>
      <c r="G1765" t="str">
        <f>VLOOKUP(F1765,'전체(대표)'!$C$2:$J$420,3,FALSE)</f>
        <v>무농약농산물</v>
      </c>
      <c r="H1765" t="str">
        <f>VLOOKUP(F1765,'전체(대표)'!$C$2:$J$420,4,FALSE)</f>
        <v>안진희</v>
      </c>
      <c r="I1765">
        <f>VLOOKUP(F1765,'전체(대표)'!$C$2:$J$420,5,FALSE)</f>
        <v>1</v>
      </c>
      <c r="J1765" t="str">
        <f>VLOOKUP(F1765,'전체(대표)'!$C$2:$J$420,6,FALSE)</f>
        <v xml:space="preserve">충청북도 괴산군 감물면 </v>
      </c>
      <c r="K1765" t="str">
        <f>VLOOKUP(F1765,'전체(대표)'!$C$2:$J$420,8,FALSE)</f>
        <v>2022-06-28</v>
      </c>
    </row>
    <row r="1766" spans="1:11" x14ac:dyDescent="0.4">
      <c r="A1766" t="s">
        <v>848</v>
      </c>
      <c r="B1766" t="s">
        <v>1604</v>
      </c>
      <c r="C1766">
        <v>1496</v>
      </c>
      <c r="D1766">
        <v>4000</v>
      </c>
      <c r="E1766" t="s">
        <v>1858</v>
      </c>
      <c r="F1766" t="s">
        <v>1858</v>
      </c>
      <c r="G1766" t="str">
        <f>VLOOKUP(F1766,'전체(대표)'!$C$2:$J$420,3,FALSE)</f>
        <v>무농약농산물</v>
      </c>
      <c r="H1766" t="str">
        <f>VLOOKUP(F1766,'전체(대표)'!$C$2:$J$420,4,FALSE)</f>
        <v>안진희</v>
      </c>
      <c r="I1766">
        <f>VLOOKUP(F1766,'전체(대표)'!$C$2:$J$420,5,FALSE)</f>
        <v>1</v>
      </c>
      <c r="J1766" t="str">
        <f>VLOOKUP(F1766,'전체(대표)'!$C$2:$J$420,6,FALSE)</f>
        <v xml:space="preserve">충청북도 괴산군 감물면 </v>
      </c>
      <c r="K1766" t="str">
        <f>VLOOKUP(F1766,'전체(대표)'!$C$2:$J$420,8,FALSE)</f>
        <v>2022-06-28</v>
      </c>
    </row>
    <row r="1767" spans="1:11" x14ac:dyDescent="0.4">
      <c r="A1767" t="s">
        <v>351</v>
      </c>
      <c r="B1767" t="s">
        <v>285</v>
      </c>
      <c r="C1767">
        <v>1080</v>
      </c>
      <c r="D1767">
        <v>1</v>
      </c>
      <c r="E1767" t="s">
        <v>1859</v>
      </c>
      <c r="F1767" t="s">
        <v>1859</v>
      </c>
      <c r="G1767" t="str">
        <f>VLOOKUP(F1767,'전체(대표)'!$C$2:$J$420,3,FALSE)</f>
        <v>무농약농산물</v>
      </c>
      <c r="H1767" t="str">
        <f>VLOOKUP(F1767,'전체(대표)'!$C$2:$J$420,4,FALSE)</f>
        <v>이장훈</v>
      </c>
      <c r="I1767">
        <f>VLOOKUP(F1767,'전체(대표)'!$C$2:$J$420,5,FALSE)</f>
        <v>1</v>
      </c>
      <c r="J1767" t="str">
        <f>VLOOKUP(F1767,'전체(대표)'!$C$2:$J$420,6,FALSE)</f>
        <v xml:space="preserve">충청북도 괴산군 소수면 </v>
      </c>
      <c r="K1767" t="str">
        <f>VLOOKUP(F1767,'전체(대표)'!$C$2:$J$420,8,FALSE)</f>
        <v>2022-07-07</v>
      </c>
    </row>
    <row r="1768" spans="1:11" x14ac:dyDescent="0.4">
      <c r="A1768" t="s">
        <v>211</v>
      </c>
      <c r="B1768" t="s">
        <v>285</v>
      </c>
      <c r="C1768">
        <v>2313</v>
      </c>
      <c r="D1768">
        <v>1</v>
      </c>
      <c r="E1768" t="s">
        <v>1860</v>
      </c>
      <c r="F1768" t="s">
        <v>1860</v>
      </c>
      <c r="G1768" t="str">
        <f>VLOOKUP(F1768,'전체(대표)'!$C$2:$J$420,3,FALSE)</f>
        <v>무농약농산물</v>
      </c>
      <c r="H1768" t="str">
        <f>VLOOKUP(F1768,'전체(대표)'!$C$2:$J$420,4,FALSE)</f>
        <v>김종완</v>
      </c>
      <c r="I1768">
        <f>VLOOKUP(F1768,'전체(대표)'!$C$2:$J$420,5,FALSE)</f>
        <v>1</v>
      </c>
      <c r="J1768" t="str">
        <f>VLOOKUP(F1768,'전체(대표)'!$C$2:$J$420,6,FALSE)</f>
        <v xml:space="preserve">충청북도 괴산군 칠성면 </v>
      </c>
      <c r="K1768" t="str">
        <f>VLOOKUP(F1768,'전체(대표)'!$C$2:$J$420,8,FALSE)</f>
        <v>2022-07-07</v>
      </c>
    </row>
    <row r="1769" spans="1:11" x14ac:dyDescent="0.4">
      <c r="A1769" t="s">
        <v>398</v>
      </c>
      <c r="B1769" t="s">
        <v>896</v>
      </c>
      <c r="C1769">
        <v>414</v>
      </c>
      <c r="D1769">
        <v>50</v>
      </c>
      <c r="E1769" t="s">
        <v>1861</v>
      </c>
      <c r="F1769" t="s">
        <v>1861</v>
      </c>
      <c r="G1769" t="str">
        <f>VLOOKUP(F1769,'전체(대표)'!$C$2:$J$420,3,FALSE)</f>
        <v>무농약농산물</v>
      </c>
      <c r="H1769" t="str">
        <f>VLOOKUP(F1769,'전체(대표)'!$C$2:$J$420,4,FALSE)</f>
        <v>남예순</v>
      </c>
      <c r="I1769">
        <f>VLOOKUP(F1769,'전체(대표)'!$C$2:$J$420,5,FALSE)</f>
        <v>1</v>
      </c>
      <c r="J1769" t="str">
        <f>VLOOKUP(F1769,'전체(대표)'!$C$2:$J$420,6,FALSE)</f>
        <v xml:space="preserve">충청북도 괴산군 장연면 </v>
      </c>
      <c r="K1769" t="str">
        <f>VLOOKUP(F1769,'전체(대표)'!$C$2:$J$420,8,FALSE)</f>
        <v>2022-07-08</v>
      </c>
    </row>
    <row r="1770" spans="1:11" x14ac:dyDescent="0.4">
      <c r="A1770" t="s">
        <v>398</v>
      </c>
      <c r="B1770" t="s">
        <v>852</v>
      </c>
      <c r="C1770">
        <v>197</v>
      </c>
      <c r="D1770">
        <v>100</v>
      </c>
      <c r="E1770" t="s">
        <v>1861</v>
      </c>
      <c r="F1770" t="s">
        <v>1861</v>
      </c>
      <c r="G1770" t="str">
        <f>VLOOKUP(F1770,'전체(대표)'!$C$2:$J$420,3,FALSE)</f>
        <v>무농약농산물</v>
      </c>
      <c r="H1770" t="str">
        <f>VLOOKUP(F1770,'전체(대표)'!$C$2:$J$420,4,FALSE)</f>
        <v>남예순</v>
      </c>
      <c r="I1770">
        <f>VLOOKUP(F1770,'전체(대표)'!$C$2:$J$420,5,FALSE)</f>
        <v>1</v>
      </c>
      <c r="J1770" t="str">
        <f>VLOOKUP(F1770,'전체(대표)'!$C$2:$J$420,6,FALSE)</f>
        <v xml:space="preserve">충청북도 괴산군 장연면 </v>
      </c>
      <c r="K1770" t="str">
        <f>VLOOKUP(F1770,'전체(대표)'!$C$2:$J$420,8,FALSE)</f>
        <v>2022-07-08</v>
      </c>
    </row>
    <row r="1771" spans="1:11" x14ac:dyDescent="0.4">
      <c r="A1771" t="s">
        <v>398</v>
      </c>
      <c r="B1771" t="s">
        <v>852</v>
      </c>
      <c r="C1771">
        <v>10575</v>
      </c>
      <c r="D1771">
        <v>5900</v>
      </c>
      <c r="E1771" t="s">
        <v>1861</v>
      </c>
      <c r="F1771" t="s">
        <v>1861</v>
      </c>
      <c r="G1771" t="str">
        <f>VLOOKUP(F1771,'전체(대표)'!$C$2:$J$420,3,FALSE)</f>
        <v>무농약농산물</v>
      </c>
      <c r="H1771" t="str">
        <f>VLOOKUP(F1771,'전체(대표)'!$C$2:$J$420,4,FALSE)</f>
        <v>남예순</v>
      </c>
      <c r="I1771">
        <f>VLOOKUP(F1771,'전체(대표)'!$C$2:$J$420,5,FALSE)</f>
        <v>1</v>
      </c>
      <c r="J1771" t="str">
        <f>VLOOKUP(F1771,'전체(대표)'!$C$2:$J$420,6,FALSE)</f>
        <v xml:space="preserve">충청북도 괴산군 장연면 </v>
      </c>
      <c r="K1771" t="str">
        <f>VLOOKUP(F1771,'전체(대표)'!$C$2:$J$420,8,FALSE)</f>
        <v>2022-07-08</v>
      </c>
    </row>
    <row r="1772" spans="1:11" x14ac:dyDescent="0.4">
      <c r="A1772" t="s">
        <v>250</v>
      </c>
      <c r="B1772" t="s">
        <v>180</v>
      </c>
      <c r="C1772">
        <v>1477.5</v>
      </c>
      <c r="D1772">
        <v>4000</v>
      </c>
      <c r="E1772" t="s">
        <v>1862</v>
      </c>
      <c r="F1772" t="s">
        <v>1862</v>
      </c>
      <c r="G1772" t="str">
        <f>VLOOKUP(F1772,'전체(대표)'!$C$2:$J$420,3,FALSE)</f>
        <v>무농약농산물</v>
      </c>
      <c r="H1772" t="str">
        <f>VLOOKUP(F1772,'전체(대표)'!$C$2:$J$420,4,FALSE)</f>
        <v>윤배현</v>
      </c>
      <c r="I1772">
        <f>VLOOKUP(F1772,'전체(대표)'!$C$2:$J$420,5,FALSE)</f>
        <v>1</v>
      </c>
      <c r="J1772" t="str">
        <f>VLOOKUP(F1772,'전체(대표)'!$C$2:$J$420,6,FALSE)</f>
        <v xml:space="preserve">충청북도 괴산군 청천면 </v>
      </c>
      <c r="K1772" t="str">
        <f>VLOOKUP(F1772,'전체(대표)'!$C$2:$J$420,8,FALSE)</f>
        <v>2022-07-11</v>
      </c>
    </row>
    <row r="1773" spans="1:11" x14ac:dyDescent="0.4">
      <c r="A1773" t="s">
        <v>250</v>
      </c>
      <c r="B1773" t="s">
        <v>650</v>
      </c>
      <c r="C1773">
        <v>1570.3</v>
      </c>
      <c r="D1773">
        <v>5000</v>
      </c>
      <c r="E1773" t="s">
        <v>1862</v>
      </c>
      <c r="F1773" t="s">
        <v>1862</v>
      </c>
      <c r="G1773" t="str">
        <f>VLOOKUP(F1773,'전체(대표)'!$C$2:$J$420,3,FALSE)</f>
        <v>무농약농산물</v>
      </c>
      <c r="H1773" t="str">
        <f>VLOOKUP(F1773,'전체(대표)'!$C$2:$J$420,4,FALSE)</f>
        <v>윤배현</v>
      </c>
      <c r="I1773">
        <f>VLOOKUP(F1773,'전체(대표)'!$C$2:$J$420,5,FALSE)</f>
        <v>1</v>
      </c>
      <c r="J1773" t="str">
        <f>VLOOKUP(F1773,'전체(대표)'!$C$2:$J$420,6,FALSE)</f>
        <v xml:space="preserve">충청북도 괴산군 청천면 </v>
      </c>
      <c r="K1773" t="str">
        <f>VLOOKUP(F1773,'전체(대표)'!$C$2:$J$420,8,FALSE)</f>
        <v>2022-07-11</v>
      </c>
    </row>
    <row r="1774" spans="1:11" x14ac:dyDescent="0.4">
      <c r="A1774" t="s">
        <v>250</v>
      </c>
      <c r="B1774" t="s">
        <v>1256</v>
      </c>
      <c r="C1774">
        <v>2627</v>
      </c>
      <c r="D1774">
        <v>20000</v>
      </c>
      <c r="E1774" t="s">
        <v>1862</v>
      </c>
      <c r="F1774" t="s">
        <v>1862</v>
      </c>
      <c r="G1774" t="str">
        <f>VLOOKUP(F1774,'전체(대표)'!$C$2:$J$420,3,FALSE)</f>
        <v>무농약농산물</v>
      </c>
      <c r="H1774" t="str">
        <f>VLOOKUP(F1774,'전체(대표)'!$C$2:$J$420,4,FALSE)</f>
        <v>윤배현</v>
      </c>
      <c r="I1774">
        <f>VLOOKUP(F1774,'전체(대표)'!$C$2:$J$420,5,FALSE)</f>
        <v>1</v>
      </c>
      <c r="J1774" t="str">
        <f>VLOOKUP(F1774,'전체(대표)'!$C$2:$J$420,6,FALSE)</f>
        <v xml:space="preserve">충청북도 괴산군 청천면 </v>
      </c>
      <c r="K1774" t="str">
        <f>VLOOKUP(F1774,'전체(대표)'!$C$2:$J$420,8,FALSE)</f>
        <v>2022-07-11</v>
      </c>
    </row>
    <row r="1775" spans="1:11" x14ac:dyDescent="0.4">
      <c r="A1775" t="s">
        <v>250</v>
      </c>
      <c r="B1775" t="s">
        <v>249</v>
      </c>
      <c r="C1775">
        <v>3877.5</v>
      </c>
      <c r="D1775">
        <v>20000</v>
      </c>
      <c r="E1775" t="s">
        <v>1862</v>
      </c>
      <c r="F1775" t="s">
        <v>1862</v>
      </c>
      <c r="G1775" t="str">
        <f>VLOOKUP(F1775,'전체(대표)'!$C$2:$J$420,3,FALSE)</f>
        <v>무농약농산물</v>
      </c>
      <c r="H1775" t="str">
        <f>VLOOKUP(F1775,'전체(대표)'!$C$2:$J$420,4,FALSE)</f>
        <v>윤배현</v>
      </c>
      <c r="I1775">
        <f>VLOOKUP(F1775,'전체(대표)'!$C$2:$J$420,5,FALSE)</f>
        <v>1</v>
      </c>
      <c r="J1775" t="str">
        <f>VLOOKUP(F1775,'전체(대표)'!$C$2:$J$420,6,FALSE)</f>
        <v xml:space="preserve">충청북도 괴산군 청천면 </v>
      </c>
      <c r="K1775" t="str">
        <f>VLOOKUP(F1775,'전체(대표)'!$C$2:$J$420,8,FALSE)</f>
        <v>2022-07-11</v>
      </c>
    </row>
    <row r="1776" spans="1:11" x14ac:dyDescent="0.4">
      <c r="A1776" t="s">
        <v>857</v>
      </c>
      <c r="B1776" t="s">
        <v>1571</v>
      </c>
      <c r="C1776">
        <v>1400</v>
      </c>
      <c r="D1776">
        <v>3000</v>
      </c>
      <c r="E1776" t="s">
        <v>1863</v>
      </c>
      <c r="F1776" t="s">
        <v>1863</v>
      </c>
      <c r="G1776" t="str">
        <f>VLOOKUP(F1776,'전체(대표)'!$C$2:$J$420,3,FALSE)</f>
        <v>무농약농산물</v>
      </c>
      <c r="H1776" t="str">
        <f>VLOOKUP(F1776,'전체(대표)'!$C$2:$J$420,4,FALSE)</f>
        <v>서응수</v>
      </c>
      <c r="I1776">
        <f>VLOOKUP(F1776,'전체(대표)'!$C$2:$J$420,5,FALSE)</f>
        <v>1</v>
      </c>
      <c r="J1776" t="str">
        <f>VLOOKUP(F1776,'전체(대표)'!$C$2:$J$420,6,FALSE)</f>
        <v xml:space="preserve">충청북도 괴산군 연풍면 </v>
      </c>
      <c r="K1776" t="str">
        <f>VLOOKUP(F1776,'전체(대표)'!$C$2:$J$420,8,FALSE)</f>
        <v>2022-07-11</v>
      </c>
    </row>
    <row r="1777" spans="1:11" x14ac:dyDescent="0.4">
      <c r="A1777" t="s">
        <v>857</v>
      </c>
      <c r="B1777" t="s">
        <v>1372</v>
      </c>
      <c r="C1777">
        <v>1300</v>
      </c>
      <c r="D1777">
        <v>1200</v>
      </c>
      <c r="E1777" t="s">
        <v>1863</v>
      </c>
      <c r="F1777" t="s">
        <v>1863</v>
      </c>
      <c r="G1777" t="str">
        <f>VLOOKUP(F1777,'전체(대표)'!$C$2:$J$420,3,FALSE)</f>
        <v>무농약농산물</v>
      </c>
      <c r="H1777" t="str">
        <f>VLOOKUP(F1777,'전체(대표)'!$C$2:$J$420,4,FALSE)</f>
        <v>서응수</v>
      </c>
      <c r="I1777">
        <f>VLOOKUP(F1777,'전체(대표)'!$C$2:$J$420,5,FALSE)</f>
        <v>1</v>
      </c>
      <c r="J1777" t="str">
        <f>VLOOKUP(F1777,'전체(대표)'!$C$2:$J$420,6,FALSE)</f>
        <v xml:space="preserve">충청북도 괴산군 연풍면 </v>
      </c>
      <c r="K1777" t="str">
        <f>VLOOKUP(F1777,'전체(대표)'!$C$2:$J$420,8,FALSE)</f>
        <v>2022-07-11</v>
      </c>
    </row>
    <row r="1778" spans="1:11" x14ac:dyDescent="0.4">
      <c r="A1778" t="s">
        <v>857</v>
      </c>
      <c r="B1778" t="s">
        <v>1372</v>
      </c>
      <c r="C1778">
        <v>1400</v>
      </c>
      <c r="D1778">
        <v>1200</v>
      </c>
      <c r="E1778" t="s">
        <v>1863</v>
      </c>
      <c r="F1778" t="s">
        <v>1863</v>
      </c>
      <c r="G1778" t="str">
        <f>VLOOKUP(F1778,'전체(대표)'!$C$2:$J$420,3,FALSE)</f>
        <v>무농약농산물</v>
      </c>
      <c r="H1778" t="str">
        <f>VLOOKUP(F1778,'전체(대표)'!$C$2:$J$420,4,FALSE)</f>
        <v>서응수</v>
      </c>
      <c r="I1778">
        <f>VLOOKUP(F1778,'전체(대표)'!$C$2:$J$420,5,FALSE)</f>
        <v>1</v>
      </c>
      <c r="J1778" t="str">
        <f>VLOOKUP(F1778,'전체(대표)'!$C$2:$J$420,6,FALSE)</f>
        <v xml:space="preserve">충청북도 괴산군 연풍면 </v>
      </c>
      <c r="K1778" t="str">
        <f>VLOOKUP(F1778,'전체(대표)'!$C$2:$J$420,8,FALSE)</f>
        <v>2022-07-11</v>
      </c>
    </row>
    <row r="1779" spans="1:11" x14ac:dyDescent="0.4">
      <c r="A1779" t="s">
        <v>857</v>
      </c>
      <c r="B1779" t="s">
        <v>13</v>
      </c>
      <c r="C1779">
        <v>3230</v>
      </c>
      <c r="D1779">
        <v>19000</v>
      </c>
      <c r="E1779" t="s">
        <v>1863</v>
      </c>
      <c r="F1779" t="s">
        <v>1863</v>
      </c>
      <c r="G1779" t="str">
        <f>VLOOKUP(F1779,'전체(대표)'!$C$2:$J$420,3,FALSE)</f>
        <v>무농약농산물</v>
      </c>
      <c r="H1779" t="str">
        <f>VLOOKUP(F1779,'전체(대표)'!$C$2:$J$420,4,FALSE)</f>
        <v>서응수</v>
      </c>
      <c r="I1779">
        <f>VLOOKUP(F1779,'전체(대표)'!$C$2:$J$420,5,FALSE)</f>
        <v>1</v>
      </c>
      <c r="J1779" t="str">
        <f>VLOOKUP(F1779,'전체(대표)'!$C$2:$J$420,6,FALSE)</f>
        <v xml:space="preserve">충청북도 괴산군 연풍면 </v>
      </c>
      <c r="K1779" t="str">
        <f>VLOOKUP(F1779,'전체(대표)'!$C$2:$J$420,8,FALSE)</f>
        <v>2022-07-11</v>
      </c>
    </row>
    <row r="1780" spans="1:11" x14ac:dyDescent="0.4">
      <c r="A1780" t="s">
        <v>857</v>
      </c>
      <c r="B1780" t="s">
        <v>307</v>
      </c>
      <c r="C1780">
        <v>3100</v>
      </c>
      <c r="D1780">
        <v>1000</v>
      </c>
      <c r="E1780" t="s">
        <v>1863</v>
      </c>
      <c r="F1780" t="s">
        <v>1863</v>
      </c>
      <c r="G1780" t="str">
        <f>VLOOKUP(F1780,'전체(대표)'!$C$2:$J$420,3,FALSE)</f>
        <v>무농약농산물</v>
      </c>
      <c r="H1780" t="str">
        <f>VLOOKUP(F1780,'전체(대표)'!$C$2:$J$420,4,FALSE)</f>
        <v>서응수</v>
      </c>
      <c r="I1780">
        <f>VLOOKUP(F1780,'전체(대표)'!$C$2:$J$420,5,FALSE)</f>
        <v>1</v>
      </c>
      <c r="J1780" t="str">
        <f>VLOOKUP(F1780,'전체(대표)'!$C$2:$J$420,6,FALSE)</f>
        <v xml:space="preserve">충청북도 괴산군 연풍면 </v>
      </c>
      <c r="K1780" t="str">
        <f>VLOOKUP(F1780,'전체(대표)'!$C$2:$J$420,8,FALSE)</f>
        <v>2022-07-11</v>
      </c>
    </row>
    <row r="1781" spans="1:11" x14ac:dyDescent="0.4">
      <c r="A1781" t="s">
        <v>857</v>
      </c>
      <c r="B1781" t="s">
        <v>1384</v>
      </c>
      <c r="C1781">
        <v>100</v>
      </c>
      <c r="D1781">
        <v>200</v>
      </c>
      <c r="E1781" t="s">
        <v>1863</v>
      </c>
      <c r="F1781" t="s">
        <v>1863</v>
      </c>
      <c r="G1781" t="str">
        <f>VLOOKUP(F1781,'전체(대표)'!$C$2:$J$420,3,FALSE)</f>
        <v>무농약농산물</v>
      </c>
      <c r="H1781" t="str">
        <f>VLOOKUP(F1781,'전체(대표)'!$C$2:$J$420,4,FALSE)</f>
        <v>서응수</v>
      </c>
      <c r="I1781">
        <f>VLOOKUP(F1781,'전체(대표)'!$C$2:$J$420,5,FALSE)</f>
        <v>1</v>
      </c>
      <c r="J1781" t="str">
        <f>VLOOKUP(F1781,'전체(대표)'!$C$2:$J$420,6,FALSE)</f>
        <v xml:space="preserve">충청북도 괴산군 연풍면 </v>
      </c>
      <c r="K1781" t="str">
        <f>VLOOKUP(F1781,'전체(대표)'!$C$2:$J$420,8,FALSE)</f>
        <v>2022-07-11</v>
      </c>
    </row>
    <row r="1782" spans="1:11" x14ac:dyDescent="0.4">
      <c r="A1782" t="s">
        <v>857</v>
      </c>
      <c r="B1782" t="s">
        <v>779</v>
      </c>
      <c r="C1782">
        <v>1000</v>
      </c>
      <c r="D1782">
        <v>300</v>
      </c>
      <c r="E1782" t="s">
        <v>1863</v>
      </c>
      <c r="F1782" t="s">
        <v>1863</v>
      </c>
      <c r="G1782" t="str">
        <f>VLOOKUP(F1782,'전체(대표)'!$C$2:$J$420,3,FALSE)</f>
        <v>무농약농산물</v>
      </c>
      <c r="H1782" t="str">
        <f>VLOOKUP(F1782,'전체(대표)'!$C$2:$J$420,4,FALSE)</f>
        <v>서응수</v>
      </c>
      <c r="I1782">
        <f>VLOOKUP(F1782,'전체(대표)'!$C$2:$J$420,5,FALSE)</f>
        <v>1</v>
      </c>
      <c r="J1782" t="str">
        <f>VLOOKUP(F1782,'전체(대표)'!$C$2:$J$420,6,FALSE)</f>
        <v xml:space="preserve">충청북도 괴산군 연풍면 </v>
      </c>
      <c r="K1782" t="str">
        <f>VLOOKUP(F1782,'전체(대표)'!$C$2:$J$420,8,FALSE)</f>
        <v>2022-07-11</v>
      </c>
    </row>
    <row r="1783" spans="1:11" x14ac:dyDescent="0.4">
      <c r="A1783" t="s">
        <v>857</v>
      </c>
      <c r="B1783" t="s">
        <v>1362</v>
      </c>
      <c r="C1783">
        <v>1800</v>
      </c>
      <c r="D1783">
        <v>12000</v>
      </c>
      <c r="E1783" t="s">
        <v>1863</v>
      </c>
      <c r="F1783" t="s">
        <v>1863</v>
      </c>
      <c r="G1783" t="str">
        <f>VLOOKUP(F1783,'전체(대표)'!$C$2:$J$420,3,FALSE)</f>
        <v>무농약농산물</v>
      </c>
      <c r="H1783" t="str">
        <f>VLOOKUP(F1783,'전체(대표)'!$C$2:$J$420,4,FALSE)</f>
        <v>서응수</v>
      </c>
      <c r="I1783">
        <f>VLOOKUP(F1783,'전체(대표)'!$C$2:$J$420,5,FALSE)</f>
        <v>1</v>
      </c>
      <c r="J1783" t="str">
        <f>VLOOKUP(F1783,'전체(대표)'!$C$2:$J$420,6,FALSE)</f>
        <v xml:space="preserve">충청북도 괴산군 연풍면 </v>
      </c>
      <c r="K1783" t="str">
        <f>VLOOKUP(F1783,'전체(대표)'!$C$2:$J$420,8,FALSE)</f>
        <v>2022-07-11</v>
      </c>
    </row>
    <row r="1784" spans="1:11" x14ac:dyDescent="0.4">
      <c r="A1784" t="s">
        <v>857</v>
      </c>
      <c r="B1784" t="s">
        <v>60</v>
      </c>
      <c r="C1784">
        <v>3230</v>
      </c>
      <c r="D1784">
        <v>3700</v>
      </c>
      <c r="E1784" t="s">
        <v>1863</v>
      </c>
      <c r="F1784" t="s">
        <v>1863</v>
      </c>
      <c r="G1784" t="str">
        <f>VLOOKUP(F1784,'전체(대표)'!$C$2:$J$420,3,FALSE)</f>
        <v>무농약농산물</v>
      </c>
      <c r="H1784" t="str">
        <f>VLOOKUP(F1784,'전체(대표)'!$C$2:$J$420,4,FALSE)</f>
        <v>서응수</v>
      </c>
      <c r="I1784">
        <f>VLOOKUP(F1784,'전체(대표)'!$C$2:$J$420,5,FALSE)</f>
        <v>1</v>
      </c>
      <c r="J1784" t="str">
        <f>VLOOKUP(F1784,'전체(대표)'!$C$2:$J$420,6,FALSE)</f>
        <v xml:space="preserve">충청북도 괴산군 연풍면 </v>
      </c>
      <c r="K1784" t="str">
        <f>VLOOKUP(F1784,'전체(대표)'!$C$2:$J$420,8,FALSE)</f>
        <v>2022-07-11</v>
      </c>
    </row>
    <row r="1785" spans="1:11" x14ac:dyDescent="0.4">
      <c r="A1785" t="s">
        <v>860</v>
      </c>
      <c r="B1785" t="s">
        <v>859</v>
      </c>
      <c r="C1785">
        <v>400</v>
      </c>
      <c r="D1785">
        <v>14000</v>
      </c>
      <c r="E1785" t="s">
        <v>1864</v>
      </c>
      <c r="F1785" t="s">
        <v>1864</v>
      </c>
      <c r="G1785" t="str">
        <f>VLOOKUP(F1785,'전체(대표)'!$C$2:$J$420,3,FALSE)</f>
        <v>무농약농산물</v>
      </c>
      <c r="H1785" t="str">
        <f>VLOOKUP(F1785,'전체(대표)'!$C$2:$J$420,4,FALSE)</f>
        <v>김한영</v>
      </c>
      <c r="I1785">
        <f>VLOOKUP(F1785,'전체(대표)'!$C$2:$J$420,5,FALSE)</f>
        <v>1</v>
      </c>
      <c r="J1785" t="str">
        <f>VLOOKUP(F1785,'전체(대표)'!$C$2:$J$420,6,FALSE)</f>
        <v xml:space="preserve">충청북도 괴산군 감물면 </v>
      </c>
      <c r="K1785" t="str">
        <f>VLOOKUP(F1785,'전체(대표)'!$C$2:$J$420,8,FALSE)</f>
        <v>2022-07-12</v>
      </c>
    </row>
    <row r="1786" spans="1:11" x14ac:dyDescent="0.4">
      <c r="A1786" t="s">
        <v>1338</v>
      </c>
      <c r="B1786" t="s">
        <v>280</v>
      </c>
      <c r="C1786">
        <v>11000</v>
      </c>
      <c r="D1786">
        <v>500</v>
      </c>
      <c r="E1786" t="s">
        <v>1865</v>
      </c>
      <c r="F1786" t="s">
        <v>1865</v>
      </c>
      <c r="G1786" t="str">
        <f>VLOOKUP(F1786,'전체(대표)'!$C$2:$J$420,3,FALSE)</f>
        <v>무농약농산물</v>
      </c>
      <c r="H1786" t="str">
        <f>VLOOKUP(F1786,'전체(대표)'!$C$2:$J$420,4,FALSE)</f>
        <v>바람숲작목반</v>
      </c>
      <c r="I1786">
        <f>VLOOKUP(F1786,'전체(대표)'!$C$2:$J$420,5,FALSE)</f>
        <v>5</v>
      </c>
      <c r="J1786" t="str">
        <f>VLOOKUP(F1786,'전체(대표)'!$C$2:$J$420,6,FALSE)</f>
        <v xml:space="preserve">충청북도 괴산군 불정면 </v>
      </c>
      <c r="K1786" t="str">
        <f>VLOOKUP(F1786,'전체(대표)'!$C$2:$J$420,8,FALSE)</f>
        <v>2022-07-14</v>
      </c>
    </row>
    <row r="1787" spans="1:11" x14ac:dyDescent="0.4">
      <c r="A1787" t="s">
        <v>1359</v>
      </c>
      <c r="B1787" t="s">
        <v>280</v>
      </c>
      <c r="C1787">
        <v>8100</v>
      </c>
      <c r="D1787">
        <v>500</v>
      </c>
      <c r="E1787" t="s">
        <v>1865</v>
      </c>
      <c r="F1787" t="s">
        <v>1865</v>
      </c>
      <c r="G1787" t="str">
        <f>VLOOKUP(F1787,'전체(대표)'!$C$2:$J$420,3,FALSE)</f>
        <v>무농약농산물</v>
      </c>
      <c r="H1787" t="str">
        <f>VLOOKUP(F1787,'전체(대표)'!$C$2:$J$420,4,FALSE)</f>
        <v>바람숲작목반</v>
      </c>
      <c r="I1787">
        <f>VLOOKUP(F1787,'전체(대표)'!$C$2:$J$420,5,FALSE)</f>
        <v>5</v>
      </c>
      <c r="J1787" t="str">
        <f>VLOOKUP(F1787,'전체(대표)'!$C$2:$J$420,6,FALSE)</f>
        <v xml:space="preserve">충청북도 괴산군 불정면 </v>
      </c>
      <c r="K1787" t="str">
        <f>VLOOKUP(F1787,'전체(대표)'!$C$2:$J$420,8,FALSE)</f>
        <v>2022-07-14</v>
      </c>
    </row>
    <row r="1788" spans="1:11" x14ac:dyDescent="0.4">
      <c r="A1788" t="s">
        <v>1866</v>
      </c>
      <c r="B1788" t="s">
        <v>1319</v>
      </c>
      <c r="C1788">
        <v>200</v>
      </c>
      <c r="D1788">
        <v>150</v>
      </c>
      <c r="E1788" t="s">
        <v>1865</v>
      </c>
      <c r="F1788" t="s">
        <v>1865</v>
      </c>
      <c r="G1788" t="str">
        <f>VLOOKUP(F1788,'전체(대표)'!$C$2:$J$420,3,FALSE)</f>
        <v>무농약농산물</v>
      </c>
      <c r="H1788" t="str">
        <f>VLOOKUP(F1788,'전체(대표)'!$C$2:$J$420,4,FALSE)</f>
        <v>바람숲작목반</v>
      </c>
      <c r="I1788">
        <f>VLOOKUP(F1788,'전체(대표)'!$C$2:$J$420,5,FALSE)</f>
        <v>5</v>
      </c>
      <c r="J1788" t="str">
        <f>VLOOKUP(F1788,'전체(대표)'!$C$2:$J$420,6,FALSE)</f>
        <v xml:space="preserve">충청북도 괴산군 불정면 </v>
      </c>
      <c r="K1788" t="str">
        <f>VLOOKUP(F1788,'전체(대표)'!$C$2:$J$420,8,FALSE)</f>
        <v>2022-07-14</v>
      </c>
    </row>
    <row r="1789" spans="1:11" x14ac:dyDescent="0.4">
      <c r="A1789" t="s">
        <v>1866</v>
      </c>
      <c r="B1789" t="s">
        <v>280</v>
      </c>
      <c r="C1789">
        <v>8800</v>
      </c>
      <c r="D1789">
        <v>400</v>
      </c>
      <c r="E1789" t="s">
        <v>1865</v>
      </c>
      <c r="F1789" t="s">
        <v>1865</v>
      </c>
      <c r="G1789" t="str">
        <f>VLOOKUP(F1789,'전체(대표)'!$C$2:$J$420,3,FALSE)</f>
        <v>무농약농산물</v>
      </c>
      <c r="H1789" t="str">
        <f>VLOOKUP(F1789,'전체(대표)'!$C$2:$J$420,4,FALSE)</f>
        <v>바람숲작목반</v>
      </c>
      <c r="I1789">
        <f>VLOOKUP(F1789,'전체(대표)'!$C$2:$J$420,5,FALSE)</f>
        <v>5</v>
      </c>
      <c r="J1789" t="str">
        <f>VLOOKUP(F1789,'전체(대표)'!$C$2:$J$420,6,FALSE)</f>
        <v xml:space="preserve">충청북도 괴산군 불정면 </v>
      </c>
      <c r="K1789" t="str">
        <f>VLOOKUP(F1789,'전체(대표)'!$C$2:$J$420,8,FALSE)</f>
        <v>2022-07-14</v>
      </c>
    </row>
    <row r="1790" spans="1:11" x14ac:dyDescent="0.4">
      <c r="A1790" t="s">
        <v>1866</v>
      </c>
      <c r="B1790" t="s">
        <v>55</v>
      </c>
      <c r="C1790">
        <v>1800</v>
      </c>
      <c r="D1790">
        <v>1000</v>
      </c>
      <c r="E1790" t="s">
        <v>1865</v>
      </c>
      <c r="F1790" t="s">
        <v>1865</v>
      </c>
      <c r="G1790" t="str">
        <f>VLOOKUP(F1790,'전체(대표)'!$C$2:$J$420,3,FALSE)</f>
        <v>무농약농산물</v>
      </c>
      <c r="H1790" t="str">
        <f>VLOOKUP(F1790,'전체(대표)'!$C$2:$J$420,4,FALSE)</f>
        <v>바람숲작목반</v>
      </c>
      <c r="I1790">
        <f>VLOOKUP(F1790,'전체(대표)'!$C$2:$J$420,5,FALSE)</f>
        <v>5</v>
      </c>
      <c r="J1790" t="str">
        <f>VLOOKUP(F1790,'전체(대표)'!$C$2:$J$420,6,FALSE)</f>
        <v xml:space="preserve">충청북도 괴산군 불정면 </v>
      </c>
      <c r="K1790" t="str">
        <f>VLOOKUP(F1790,'전체(대표)'!$C$2:$J$420,8,FALSE)</f>
        <v>2022-07-14</v>
      </c>
    </row>
    <row r="1791" spans="1:11" x14ac:dyDescent="0.4">
      <c r="A1791" t="s">
        <v>1866</v>
      </c>
      <c r="B1791" t="s">
        <v>60</v>
      </c>
      <c r="C1791">
        <v>400</v>
      </c>
      <c r="D1791">
        <v>150</v>
      </c>
      <c r="E1791" t="s">
        <v>1865</v>
      </c>
      <c r="F1791" t="s">
        <v>1865</v>
      </c>
      <c r="G1791" t="str">
        <f>VLOOKUP(F1791,'전체(대표)'!$C$2:$J$420,3,FALSE)</f>
        <v>무농약농산물</v>
      </c>
      <c r="H1791" t="str">
        <f>VLOOKUP(F1791,'전체(대표)'!$C$2:$J$420,4,FALSE)</f>
        <v>바람숲작목반</v>
      </c>
      <c r="I1791">
        <f>VLOOKUP(F1791,'전체(대표)'!$C$2:$J$420,5,FALSE)</f>
        <v>5</v>
      </c>
      <c r="J1791" t="str">
        <f>VLOOKUP(F1791,'전체(대표)'!$C$2:$J$420,6,FALSE)</f>
        <v xml:space="preserve">충청북도 괴산군 불정면 </v>
      </c>
      <c r="K1791" t="str">
        <f>VLOOKUP(F1791,'전체(대표)'!$C$2:$J$420,8,FALSE)</f>
        <v>2022-07-14</v>
      </c>
    </row>
    <row r="1792" spans="1:11" x14ac:dyDescent="0.4">
      <c r="A1792" t="s">
        <v>1866</v>
      </c>
      <c r="B1792" t="s">
        <v>719</v>
      </c>
      <c r="C1792">
        <v>400</v>
      </c>
      <c r="D1792">
        <v>50</v>
      </c>
      <c r="E1792" t="s">
        <v>1865</v>
      </c>
      <c r="F1792" t="s">
        <v>1865</v>
      </c>
      <c r="G1792" t="str">
        <f>VLOOKUP(F1792,'전체(대표)'!$C$2:$J$420,3,FALSE)</f>
        <v>무농약농산물</v>
      </c>
      <c r="H1792" t="str">
        <f>VLOOKUP(F1792,'전체(대표)'!$C$2:$J$420,4,FALSE)</f>
        <v>바람숲작목반</v>
      </c>
      <c r="I1792">
        <f>VLOOKUP(F1792,'전체(대표)'!$C$2:$J$420,5,FALSE)</f>
        <v>5</v>
      </c>
      <c r="J1792" t="str">
        <f>VLOOKUP(F1792,'전체(대표)'!$C$2:$J$420,6,FALSE)</f>
        <v xml:space="preserve">충청북도 괴산군 불정면 </v>
      </c>
      <c r="K1792" t="str">
        <f>VLOOKUP(F1792,'전체(대표)'!$C$2:$J$420,8,FALSE)</f>
        <v>2022-07-14</v>
      </c>
    </row>
    <row r="1793" spans="1:11" x14ac:dyDescent="0.4">
      <c r="A1793" t="s">
        <v>1866</v>
      </c>
      <c r="B1793" t="s">
        <v>175</v>
      </c>
      <c r="C1793">
        <v>200</v>
      </c>
      <c r="D1793">
        <v>200</v>
      </c>
      <c r="E1793" t="s">
        <v>1865</v>
      </c>
      <c r="F1793" t="s">
        <v>1865</v>
      </c>
      <c r="G1793" t="str">
        <f>VLOOKUP(F1793,'전체(대표)'!$C$2:$J$420,3,FALSE)</f>
        <v>무농약농산물</v>
      </c>
      <c r="H1793" t="str">
        <f>VLOOKUP(F1793,'전체(대표)'!$C$2:$J$420,4,FALSE)</f>
        <v>바람숲작목반</v>
      </c>
      <c r="I1793">
        <f>VLOOKUP(F1793,'전체(대표)'!$C$2:$J$420,5,FALSE)</f>
        <v>5</v>
      </c>
      <c r="J1793" t="str">
        <f>VLOOKUP(F1793,'전체(대표)'!$C$2:$J$420,6,FALSE)</f>
        <v xml:space="preserve">충청북도 괴산군 불정면 </v>
      </c>
      <c r="K1793" t="str">
        <f>VLOOKUP(F1793,'전체(대표)'!$C$2:$J$420,8,FALSE)</f>
        <v>2022-07-14</v>
      </c>
    </row>
    <row r="1794" spans="1:11" x14ac:dyDescent="0.4">
      <c r="A1794" t="s">
        <v>1377</v>
      </c>
      <c r="B1794" t="s">
        <v>280</v>
      </c>
      <c r="C1794">
        <v>10000</v>
      </c>
      <c r="D1794">
        <v>500</v>
      </c>
      <c r="E1794" t="s">
        <v>1865</v>
      </c>
      <c r="F1794" t="s">
        <v>1865</v>
      </c>
      <c r="G1794" t="str">
        <f>VLOOKUP(F1794,'전체(대표)'!$C$2:$J$420,3,FALSE)</f>
        <v>무농약농산물</v>
      </c>
      <c r="H1794" t="str">
        <f>VLOOKUP(F1794,'전체(대표)'!$C$2:$J$420,4,FALSE)</f>
        <v>바람숲작목반</v>
      </c>
      <c r="I1794">
        <f>VLOOKUP(F1794,'전체(대표)'!$C$2:$J$420,5,FALSE)</f>
        <v>5</v>
      </c>
      <c r="J1794" t="str">
        <f>VLOOKUP(F1794,'전체(대표)'!$C$2:$J$420,6,FALSE)</f>
        <v xml:space="preserve">충청북도 괴산군 불정면 </v>
      </c>
      <c r="K1794" t="str">
        <f>VLOOKUP(F1794,'전체(대표)'!$C$2:$J$420,8,FALSE)</f>
        <v>2022-07-14</v>
      </c>
    </row>
    <row r="1795" spans="1:11" x14ac:dyDescent="0.4">
      <c r="A1795" t="s">
        <v>1405</v>
      </c>
      <c r="B1795" t="s">
        <v>280</v>
      </c>
      <c r="C1795">
        <v>6200</v>
      </c>
      <c r="D1795">
        <v>500</v>
      </c>
      <c r="E1795" t="s">
        <v>1865</v>
      </c>
      <c r="F1795" t="s">
        <v>1865</v>
      </c>
      <c r="G1795" t="str">
        <f>VLOOKUP(F1795,'전체(대표)'!$C$2:$J$420,3,FALSE)</f>
        <v>무농약농산물</v>
      </c>
      <c r="H1795" t="str">
        <f>VLOOKUP(F1795,'전체(대표)'!$C$2:$J$420,4,FALSE)</f>
        <v>바람숲작목반</v>
      </c>
      <c r="I1795">
        <f>VLOOKUP(F1795,'전체(대표)'!$C$2:$J$420,5,FALSE)</f>
        <v>5</v>
      </c>
      <c r="J1795" t="str">
        <f>VLOOKUP(F1795,'전체(대표)'!$C$2:$J$420,6,FALSE)</f>
        <v xml:space="preserve">충청북도 괴산군 불정면 </v>
      </c>
      <c r="K1795" t="str">
        <f>VLOOKUP(F1795,'전체(대표)'!$C$2:$J$420,8,FALSE)</f>
        <v>2022-07-14</v>
      </c>
    </row>
    <row r="1796" spans="1:11" x14ac:dyDescent="0.4">
      <c r="A1796" t="s">
        <v>299</v>
      </c>
      <c r="B1796" t="s">
        <v>784</v>
      </c>
      <c r="C1796">
        <v>1490</v>
      </c>
      <c r="D1796">
        <v>2</v>
      </c>
      <c r="E1796" t="s">
        <v>1867</v>
      </c>
      <c r="F1796" t="s">
        <v>1867</v>
      </c>
      <c r="G1796" t="str">
        <f>VLOOKUP(F1796,'전체(대표)'!$C$2:$J$420,3,FALSE)</f>
        <v>무농약농산물</v>
      </c>
      <c r="H1796" t="str">
        <f>VLOOKUP(F1796,'전체(대표)'!$C$2:$J$420,4,FALSE)</f>
        <v>소진호</v>
      </c>
      <c r="I1796">
        <f>VLOOKUP(F1796,'전체(대표)'!$C$2:$J$420,5,FALSE)</f>
        <v>1</v>
      </c>
      <c r="J1796" t="str">
        <f>VLOOKUP(F1796,'전체(대표)'!$C$2:$J$420,6,FALSE)</f>
        <v xml:space="preserve">충청북도 괴산군 칠성면 </v>
      </c>
      <c r="K1796" t="str">
        <f>VLOOKUP(F1796,'전체(대표)'!$C$2:$J$420,8,FALSE)</f>
        <v>2022-07-14</v>
      </c>
    </row>
    <row r="1797" spans="1:11" x14ac:dyDescent="0.4">
      <c r="A1797" t="s">
        <v>299</v>
      </c>
      <c r="B1797" t="s">
        <v>170</v>
      </c>
      <c r="C1797">
        <v>1630</v>
      </c>
      <c r="D1797">
        <v>800</v>
      </c>
      <c r="E1797" t="s">
        <v>1868</v>
      </c>
      <c r="F1797" t="s">
        <v>1868</v>
      </c>
      <c r="G1797" t="str">
        <f>VLOOKUP(F1797,'전체(대표)'!$C$2:$J$420,3,FALSE)</f>
        <v>무농약농산물</v>
      </c>
      <c r="H1797" t="str">
        <f>VLOOKUP(F1797,'전체(대표)'!$C$2:$J$420,4,FALSE)</f>
        <v>소진호</v>
      </c>
      <c r="I1797">
        <f>VLOOKUP(F1797,'전체(대표)'!$C$2:$J$420,5,FALSE)</f>
        <v>1</v>
      </c>
      <c r="J1797" t="str">
        <f>VLOOKUP(F1797,'전체(대표)'!$C$2:$J$420,6,FALSE)</f>
        <v xml:space="preserve">충청북도 괴산군 칠성면 </v>
      </c>
      <c r="K1797" t="str">
        <f>VLOOKUP(F1797,'전체(대표)'!$C$2:$J$420,8,FALSE)</f>
        <v>2022-07-14</v>
      </c>
    </row>
    <row r="1798" spans="1:11" x14ac:dyDescent="0.4">
      <c r="A1798" t="s">
        <v>299</v>
      </c>
      <c r="B1798" t="s">
        <v>361</v>
      </c>
      <c r="C1798">
        <v>1630</v>
      </c>
      <c r="D1798">
        <v>100</v>
      </c>
      <c r="E1798" t="s">
        <v>1868</v>
      </c>
      <c r="F1798" t="s">
        <v>1868</v>
      </c>
      <c r="G1798" t="str">
        <f>VLOOKUP(F1798,'전체(대표)'!$C$2:$J$420,3,FALSE)</f>
        <v>무농약농산물</v>
      </c>
      <c r="H1798" t="str">
        <f>VLOOKUP(F1798,'전체(대표)'!$C$2:$J$420,4,FALSE)</f>
        <v>소진호</v>
      </c>
      <c r="I1798">
        <f>VLOOKUP(F1798,'전체(대표)'!$C$2:$J$420,5,FALSE)</f>
        <v>1</v>
      </c>
      <c r="J1798" t="str">
        <f>VLOOKUP(F1798,'전체(대표)'!$C$2:$J$420,6,FALSE)</f>
        <v xml:space="preserve">충청북도 괴산군 칠성면 </v>
      </c>
      <c r="K1798" t="str">
        <f>VLOOKUP(F1798,'전체(대표)'!$C$2:$J$420,8,FALSE)</f>
        <v>2022-07-14</v>
      </c>
    </row>
    <row r="1799" spans="1:11" x14ac:dyDescent="0.4">
      <c r="A1799" t="s">
        <v>866</v>
      </c>
      <c r="B1799" t="s">
        <v>170</v>
      </c>
      <c r="C1799">
        <v>1400</v>
      </c>
      <c r="D1799">
        <v>1000</v>
      </c>
      <c r="E1799" t="s">
        <v>1869</v>
      </c>
      <c r="F1799" t="s">
        <v>1869</v>
      </c>
      <c r="G1799" t="str">
        <f>VLOOKUP(F1799,'전체(대표)'!$C$2:$J$420,3,FALSE)</f>
        <v>무농약농산물</v>
      </c>
      <c r="H1799" t="str">
        <f>VLOOKUP(F1799,'전체(대표)'!$C$2:$J$420,4,FALSE)</f>
        <v>장성백</v>
      </c>
      <c r="I1799">
        <f>VLOOKUP(F1799,'전체(대표)'!$C$2:$J$420,5,FALSE)</f>
        <v>1</v>
      </c>
      <c r="J1799" t="str">
        <f>VLOOKUP(F1799,'전체(대표)'!$C$2:$J$420,6,FALSE)</f>
        <v xml:space="preserve">충청북도 괴산군 청천면 </v>
      </c>
      <c r="K1799" t="str">
        <f>VLOOKUP(F1799,'전체(대표)'!$C$2:$J$420,8,FALSE)</f>
        <v>2022-08-12</v>
      </c>
    </row>
    <row r="1800" spans="1:11" x14ac:dyDescent="0.4">
      <c r="A1800" t="s">
        <v>866</v>
      </c>
      <c r="B1800" t="s">
        <v>896</v>
      </c>
      <c r="C1800">
        <v>656</v>
      </c>
      <c r="D1800">
        <v>200</v>
      </c>
      <c r="E1800" t="s">
        <v>1869</v>
      </c>
      <c r="F1800" t="s">
        <v>1869</v>
      </c>
      <c r="G1800" t="str">
        <f>VLOOKUP(F1800,'전체(대표)'!$C$2:$J$420,3,FALSE)</f>
        <v>무농약농산물</v>
      </c>
      <c r="H1800" t="str">
        <f>VLOOKUP(F1800,'전체(대표)'!$C$2:$J$420,4,FALSE)</f>
        <v>장성백</v>
      </c>
      <c r="I1800">
        <f>VLOOKUP(F1800,'전체(대표)'!$C$2:$J$420,5,FALSE)</f>
        <v>1</v>
      </c>
      <c r="J1800" t="str">
        <f>VLOOKUP(F1800,'전체(대표)'!$C$2:$J$420,6,FALSE)</f>
        <v xml:space="preserve">충청북도 괴산군 청천면 </v>
      </c>
      <c r="K1800" t="str">
        <f>VLOOKUP(F1800,'전체(대표)'!$C$2:$J$420,8,FALSE)</f>
        <v>2022-08-12</v>
      </c>
    </row>
    <row r="1801" spans="1:11" x14ac:dyDescent="0.4">
      <c r="A1801" t="s">
        <v>866</v>
      </c>
      <c r="B1801" t="s">
        <v>60</v>
      </c>
      <c r="C1801">
        <v>341</v>
      </c>
      <c r="D1801">
        <v>350</v>
      </c>
      <c r="E1801" t="s">
        <v>1869</v>
      </c>
      <c r="F1801" t="s">
        <v>1869</v>
      </c>
      <c r="G1801" t="str">
        <f>VLOOKUP(F1801,'전체(대표)'!$C$2:$J$420,3,FALSE)</f>
        <v>무농약농산물</v>
      </c>
      <c r="H1801" t="str">
        <f>VLOOKUP(F1801,'전체(대표)'!$C$2:$J$420,4,FALSE)</f>
        <v>장성백</v>
      </c>
      <c r="I1801">
        <f>VLOOKUP(F1801,'전체(대표)'!$C$2:$J$420,5,FALSE)</f>
        <v>1</v>
      </c>
      <c r="J1801" t="str">
        <f>VLOOKUP(F1801,'전체(대표)'!$C$2:$J$420,6,FALSE)</f>
        <v xml:space="preserve">충청북도 괴산군 청천면 </v>
      </c>
      <c r="K1801" t="str">
        <f>VLOOKUP(F1801,'전체(대표)'!$C$2:$J$420,8,FALSE)</f>
        <v>2022-08-12</v>
      </c>
    </row>
    <row r="1802" spans="1:11" x14ac:dyDescent="0.4">
      <c r="A1802" t="s">
        <v>870</v>
      </c>
      <c r="B1802" t="s">
        <v>566</v>
      </c>
      <c r="C1802">
        <v>500</v>
      </c>
      <c r="D1802">
        <v>1</v>
      </c>
      <c r="E1802" t="s">
        <v>1870</v>
      </c>
      <c r="F1802" t="s">
        <v>1870</v>
      </c>
      <c r="G1802" t="str">
        <f>VLOOKUP(F1802,'전체(대표)'!$C$2:$J$420,3,FALSE)</f>
        <v>무농약농산물</v>
      </c>
      <c r="H1802" t="str">
        <f>VLOOKUP(F1802,'전체(대표)'!$C$2:$J$420,4,FALSE)</f>
        <v>김미경</v>
      </c>
      <c r="I1802">
        <f>VLOOKUP(F1802,'전체(대표)'!$C$2:$J$420,5,FALSE)</f>
        <v>1</v>
      </c>
      <c r="J1802" t="str">
        <f>VLOOKUP(F1802,'전체(대표)'!$C$2:$J$420,6,FALSE)</f>
        <v xml:space="preserve">충청북도 괴산군 연풍면 </v>
      </c>
      <c r="K1802" t="str">
        <f>VLOOKUP(F1802,'전체(대표)'!$C$2:$J$420,8,FALSE)</f>
        <v>2022-07-21</v>
      </c>
    </row>
    <row r="1803" spans="1:11" x14ac:dyDescent="0.4">
      <c r="A1803" t="s">
        <v>870</v>
      </c>
      <c r="B1803" t="s">
        <v>802</v>
      </c>
      <c r="C1803">
        <v>260</v>
      </c>
      <c r="D1803">
        <v>20</v>
      </c>
      <c r="E1803" t="s">
        <v>1870</v>
      </c>
      <c r="F1803" t="s">
        <v>1870</v>
      </c>
      <c r="G1803" t="str">
        <f>VLOOKUP(F1803,'전체(대표)'!$C$2:$J$420,3,FALSE)</f>
        <v>무농약농산물</v>
      </c>
      <c r="H1803" t="str">
        <f>VLOOKUP(F1803,'전체(대표)'!$C$2:$J$420,4,FALSE)</f>
        <v>김미경</v>
      </c>
      <c r="I1803">
        <f>VLOOKUP(F1803,'전체(대표)'!$C$2:$J$420,5,FALSE)</f>
        <v>1</v>
      </c>
      <c r="J1803" t="str">
        <f>VLOOKUP(F1803,'전체(대표)'!$C$2:$J$420,6,FALSE)</f>
        <v xml:space="preserve">충청북도 괴산군 연풍면 </v>
      </c>
      <c r="K1803" t="str">
        <f>VLOOKUP(F1803,'전체(대표)'!$C$2:$J$420,8,FALSE)</f>
        <v>2022-07-21</v>
      </c>
    </row>
    <row r="1804" spans="1:11" x14ac:dyDescent="0.4">
      <c r="A1804" t="s">
        <v>870</v>
      </c>
      <c r="B1804" t="s">
        <v>446</v>
      </c>
      <c r="C1804">
        <v>1420</v>
      </c>
      <c r="D1804">
        <v>100</v>
      </c>
      <c r="E1804" t="s">
        <v>1870</v>
      </c>
      <c r="F1804" t="s">
        <v>1870</v>
      </c>
      <c r="G1804" t="str">
        <f>VLOOKUP(F1804,'전체(대표)'!$C$2:$J$420,3,FALSE)</f>
        <v>무농약농산물</v>
      </c>
      <c r="H1804" t="str">
        <f>VLOOKUP(F1804,'전체(대표)'!$C$2:$J$420,4,FALSE)</f>
        <v>김미경</v>
      </c>
      <c r="I1804">
        <f>VLOOKUP(F1804,'전체(대표)'!$C$2:$J$420,5,FALSE)</f>
        <v>1</v>
      </c>
      <c r="J1804" t="str">
        <f>VLOOKUP(F1804,'전체(대표)'!$C$2:$J$420,6,FALSE)</f>
        <v xml:space="preserve">충청북도 괴산군 연풍면 </v>
      </c>
      <c r="K1804" t="str">
        <f>VLOOKUP(F1804,'전체(대표)'!$C$2:$J$420,8,FALSE)</f>
        <v>2022-07-21</v>
      </c>
    </row>
    <row r="1805" spans="1:11" x14ac:dyDescent="0.4">
      <c r="A1805" t="s">
        <v>870</v>
      </c>
      <c r="B1805" t="s">
        <v>26</v>
      </c>
      <c r="C1805">
        <v>773.8</v>
      </c>
      <c r="D1805">
        <v>500</v>
      </c>
      <c r="E1805" t="s">
        <v>1870</v>
      </c>
      <c r="F1805" t="s">
        <v>1870</v>
      </c>
      <c r="G1805" t="str">
        <f>VLOOKUP(F1805,'전체(대표)'!$C$2:$J$420,3,FALSE)</f>
        <v>무농약농산물</v>
      </c>
      <c r="H1805" t="str">
        <f>VLOOKUP(F1805,'전체(대표)'!$C$2:$J$420,4,FALSE)</f>
        <v>김미경</v>
      </c>
      <c r="I1805">
        <f>VLOOKUP(F1805,'전체(대표)'!$C$2:$J$420,5,FALSE)</f>
        <v>1</v>
      </c>
      <c r="J1805" t="str">
        <f>VLOOKUP(F1805,'전체(대표)'!$C$2:$J$420,6,FALSE)</f>
        <v xml:space="preserve">충청북도 괴산군 연풍면 </v>
      </c>
      <c r="K1805" t="str">
        <f>VLOOKUP(F1805,'전체(대표)'!$C$2:$J$420,8,FALSE)</f>
        <v>2022-07-21</v>
      </c>
    </row>
    <row r="1806" spans="1:11" x14ac:dyDescent="0.4">
      <c r="A1806" t="s">
        <v>870</v>
      </c>
      <c r="B1806" t="s">
        <v>1241</v>
      </c>
      <c r="C1806">
        <v>260</v>
      </c>
      <c r="D1806">
        <v>1</v>
      </c>
      <c r="E1806" t="s">
        <v>1870</v>
      </c>
      <c r="F1806" t="s">
        <v>1870</v>
      </c>
      <c r="G1806" t="str">
        <f>VLOOKUP(F1806,'전체(대표)'!$C$2:$J$420,3,FALSE)</f>
        <v>무농약농산물</v>
      </c>
      <c r="H1806" t="str">
        <f>VLOOKUP(F1806,'전체(대표)'!$C$2:$J$420,4,FALSE)</f>
        <v>김미경</v>
      </c>
      <c r="I1806">
        <f>VLOOKUP(F1806,'전체(대표)'!$C$2:$J$420,5,FALSE)</f>
        <v>1</v>
      </c>
      <c r="J1806" t="str">
        <f>VLOOKUP(F1806,'전체(대표)'!$C$2:$J$420,6,FALSE)</f>
        <v xml:space="preserve">충청북도 괴산군 연풍면 </v>
      </c>
      <c r="K1806" t="str">
        <f>VLOOKUP(F1806,'전체(대표)'!$C$2:$J$420,8,FALSE)</f>
        <v>2022-07-21</v>
      </c>
    </row>
    <row r="1807" spans="1:11" x14ac:dyDescent="0.4">
      <c r="A1807" t="s">
        <v>870</v>
      </c>
      <c r="B1807" t="s">
        <v>1871</v>
      </c>
      <c r="C1807">
        <v>260</v>
      </c>
      <c r="D1807">
        <v>1</v>
      </c>
      <c r="E1807" t="s">
        <v>1870</v>
      </c>
      <c r="F1807" t="s">
        <v>1870</v>
      </c>
      <c r="G1807" t="str">
        <f>VLOOKUP(F1807,'전체(대표)'!$C$2:$J$420,3,FALSE)</f>
        <v>무농약농산물</v>
      </c>
      <c r="H1807" t="str">
        <f>VLOOKUP(F1807,'전체(대표)'!$C$2:$J$420,4,FALSE)</f>
        <v>김미경</v>
      </c>
      <c r="I1807">
        <f>VLOOKUP(F1807,'전체(대표)'!$C$2:$J$420,5,FALSE)</f>
        <v>1</v>
      </c>
      <c r="J1807" t="str">
        <f>VLOOKUP(F1807,'전체(대표)'!$C$2:$J$420,6,FALSE)</f>
        <v xml:space="preserve">충청북도 괴산군 연풍면 </v>
      </c>
      <c r="K1807" t="str">
        <f>VLOOKUP(F1807,'전체(대표)'!$C$2:$J$420,8,FALSE)</f>
        <v>2022-07-21</v>
      </c>
    </row>
    <row r="1808" spans="1:11" x14ac:dyDescent="0.4">
      <c r="A1808" t="s">
        <v>870</v>
      </c>
      <c r="B1808" t="s">
        <v>910</v>
      </c>
      <c r="C1808">
        <v>209.7</v>
      </c>
      <c r="D1808">
        <v>20</v>
      </c>
      <c r="E1808" t="s">
        <v>1870</v>
      </c>
      <c r="F1808" t="s">
        <v>1870</v>
      </c>
      <c r="G1808" t="str">
        <f>VLOOKUP(F1808,'전체(대표)'!$C$2:$J$420,3,FALSE)</f>
        <v>무농약농산물</v>
      </c>
      <c r="H1808" t="str">
        <f>VLOOKUP(F1808,'전체(대표)'!$C$2:$J$420,4,FALSE)</f>
        <v>김미경</v>
      </c>
      <c r="I1808">
        <f>VLOOKUP(F1808,'전체(대표)'!$C$2:$J$420,5,FALSE)</f>
        <v>1</v>
      </c>
      <c r="J1808" t="str">
        <f>VLOOKUP(F1808,'전체(대표)'!$C$2:$J$420,6,FALSE)</f>
        <v xml:space="preserve">충청북도 괴산군 연풍면 </v>
      </c>
      <c r="K1808" t="str">
        <f>VLOOKUP(F1808,'전체(대표)'!$C$2:$J$420,8,FALSE)</f>
        <v>2022-07-21</v>
      </c>
    </row>
    <row r="1809" spans="1:11" x14ac:dyDescent="0.4">
      <c r="A1809" t="s">
        <v>872</v>
      </c>
      <c r="B1809" t="s">
        <v>55</v>
      </c>
      <c r="C1809">
        <v>1329</v>
      </c>
      <c r="D1809">
        <v>1000</v>
      </c>
      <c r="E1809" t="s">
        <v>1872</v>
      </c>
      <c r="F1809" t="s">
        <v>1872</v>
      </c>
      <c r="G1809" t="str">
        <f>VLOOKUP(F1809,'전체(대표)'!$C$2:$J$420,3,FALSE)</f>
        <v>무농약농산물</v>
      </c>
      <c r="H1809" t="str">
        <f>VLOOKUP(F1809,'전체(대표)'!$C$2:$J$420,4,FALSE)</f>
        <v>고인규</v>
      </c>
      <c r="I1809">
        <f>VLOOKUP(F1809,'전체(대표)'!$C$2:$J$420,5,FALSE)</f>
        <v>1</v>
      </c>
      <c r="J1809" t="str">
        <f>VLOOKUP(F1809,'전체(대표)'!$C$2:$J$420,6,FALSE)</f>
        <v xml:space="preserve">충청북도 괴산군 장연면 </v>
      </c>
      <c r="K1809" t="str">
        <f>VLOOKUP(F1809,'전체(대표)'!$C$2:$J$420,8,FALSE)</f>
        <v>2022-09-09</v>
      </c>
    </row>
    <row r="1810" spans="1:11" x14ac:dyDescent="0.4">
      <c r="A1810" t="s">
        <v>876</v>
      </c>
      <c r="B1810" t="s">
        <v>55</v>
      </c>
      <c r="C1810">
        <v>3080.7</v>
      </c>
      <c r="D1810">
        <v>1900</v>
      </c>
      <c r="E1810" t="s">
        <v>1873</v>
      </c>
      <c r="F1810" t="s">
        <v>1873</v>
      </c>
      <c r="G1810" t="str">
        <f>VLOOKUP(F1810,'전체(대표)'!$C$2:$J$420,3,FALSE)</f>
        <v>무농약농산물</v>
      </c>
      <c r="H1810" t="str">
        <f>VLOOKUP(F1810,'전체(대표)'!$C$2:$J$420,4,FALSE)</f>
        <v>김인순</v>
      </c>
      <c r="I1810">
        <f>VLOOKUP(F1810,'전체(대표)'!$C$2:$J$420,5,FALSE)</f>
        <v>1</v>
      </c>
      <c r="J1810" t="str">
        <f>VLOOKUP(F1810,'전체(대표)'!$C$2:$J$420,6,FALSE)</f>
        <v xml:space="preserve">충청북도 괴산군 장연면 </v>
      </c>
      <c r="K1810" t="str">
        <f>VLOOKUP(F1810,'전체(대표)'!$C$2:$J$420,8,FALSE)</f>
        <v>2022-09-09</v>
      </c>
    </row>
    <row r="1811" spans="1:11" x14ac:dyDescent="0.4">
      <c r="A1811" t="s">
        <v>878</v>
      </c>
      <c r="B1811" t="s">
        <v>55</v>
      </c>
      <c r="C1811">
        <v>2445.5</v>
      </c>
      <c r="D1811">
        <v>2000</v>
      </c>
      <c r="E1811" t="s">
        <v>1874</v>
      </c>
      <c r="F1811" t="s">
        <v>1874</v>
      </c>
      <c r="G1811" t="str">
        <f>VLOOKUP(F1811,'전체(대표)'!$C$2:$J$420,3,FALSE)</f>
        <v>무농약농산물</v>
      </c>
      <c r="H1811" t="str">
        <f>VLOOKUP(F1811,'전체(대표)'!$C$2:$J$420,4,FALSE)</f>
        <v>유석환</v>
      </c>
      <c r="I1811">
        <f>VLOOKUP(F1811,'전체(대표)'!$C$2:$J$420,5,FALSE)</f>
        <v>1</v>
      </c>
      <c r="J1811" t="str">
        <f>VLOOKUP(F1811,'전체(대표)'!$C$2:$J$420,6,FALSE)</f>
        <v xml:space="preserve">충청북도 괴산군 장연면 </v>
      </c>
      <c r="K1811" t="str">
        <f>VLOOKUP(F1811,'전체(대표)'!$C$2:$J$420,8,FALSE)</f>
        <v>2022-09-09</v>
      </c>
    </row>
    <row r="1812" spans="1:11" x14ac:dyDescent="0.4">
      <c r="A1812" t="s">
        <v>880</v>
      </c>
      <c r="B1812" t="s">
        <v>55</v>
      </c>
      <c r="C1812">
        <v>4066.1</v>
      </c>
      <c r="D1812">
        <v>3000</v>
      </c>
      <c r="E1812" t="s">
        <v>1875</v>
      </c>
      <c r="F1812" t="s">
        <v>1875</v>
      </c>
      <c r="G1812" t="str">
        <f>VLOOKUP(F1812,'전체(대표)'!$C$2:$J$420,3,FALSE)</f>
        <v>무농약농산물</v>
      </c>
      <c r="H1812" t="str">
        <f>VLOOKUP(F1812,'전체(대표)'!$C$2:$J$420,4,FALSE)</f>
        <v>이병철</v>
      </c>
      <c r="I1812">
        <f>VLOOKUP(F1812,'전체(대표)'!$C$2:$J$420,5,FALSE)</f>
        <v>1</v>
      </c>
      <c r="J1812" t="str">
        <f>VLOOKUP(F1812,'전체(대표)'!$C$2:$J$420,6,FALSE)</f>
        <v xml:space="preserve">충청북도 괴산군 장연면 </v>
      </c>
      <c r="K1812" t="str">
        <f>VLOOKUP(F1812,'전체(대표)'!$C$2:$J$420,8,FALSE)</f>
        <v>2022-09-09</v>
      </c>
    </row>
    <row r="1813" spans="1:11" x14ac:dyDescent="0.4">
      <c r="A1813" t="s">
        <v>880</v>
      </c>
      <c r="B1813" t="s">
        <v>55</v>
      </c>
      <c r="C1813">
        <v>4302.7</v>
      </c>
      <c r="D1813">
        <v>3000</v>
      </c>
      <c r="E1813" t="s">
        <v>1875</v>
      </c>
      <c r="F1813" t="s">
        <v>1875</v>
      </c>
      <c r="G1813" t="str">
        <f>VLOOKUP(F1813,'전체(대표)'!$C$2:$J$420,3,FALSE)</f>
        <v>무농약농산물</v>
      </c>
      <c r="H1813" t="str">
        <f>VLOOKUP(F1813,'전체(대표)'!$C$2:$J$420,4,FALSE)</f>
        <v>이병철</v>
      </c>
      <c r="I1813">
        <f>VLOOKUP(F1813,'전체(대표)'!$C$2:$J$420,5,FALSE)</f>
        <v>1</v>
      </c>
      <c r="J1813" t="str">
        <f>VLOOKUP(F1813,'전체(대표)'!$C$2:$J$420,6,FALSE)</f>
        <v xml:space="preserve">충청북도 괴산군 장연면 </v>
      </c>
      <c r="K1813" t="str">
        <f>VLOOKUP(F1813,'전체(대표)'!$C$2:$J$420,8,FALSE)</f>
        <v>2022-09-09</v>
      </c>
    </row>
    <row r="1814" spans="1:11" x14ac:dyDescent="0.4">
      <c r="A1814" t="s">
        <v>882</v>
      </c>
      <c r="B1814" t="s">
        <v>428</v>
      </c>
      <c r="C1814">
        <v>2550</v>
      </c>
      <c r="D1814">
        <v>4080</v>
      </c>
      <c r="E1814" t="s">
        <v>1876</v>
      </c>
      <c r="F1814" t="s">
        <v>1876</v>
      </c>
      <c r="G1814" t="str">
        <f>VLOOKUP(F1814,'전체(대표)'!$C$2:$J$420,3,FALSE)</f>
        <v>무농약농산물</v>
      </c>
      <c r="H1814" t="str">
        <f>VLOOKUP(F1814,'전체(대표)'!$C$2:$J$420,4,FALSE)</f>
        <v>김진동</v>
      </c>
      <c r="I1814">
        <f>VLOOKUP(F1814,'전체(대표)'!$C$2:$J$420,5,FALSE)</f>
        <v>1</v>
      </c>
      <c r="J1814" t="str">
        <f>VLOOKUP(F1814,'전체(대표)'!$C$2:$J$420,6,FALSE)</f>
        <v xml:space="preserve">충청북도 괴산군 장연면 </v>
      </c>
      <c r="K1814" t="str">
        <f>VLOOKUP(F1814,'전체(대표)'!$C$2:$J$420,8,FALSE)</f>
        <v>2022-08-05</v>
      </c>
    </row>
    <row r="1815" spans="1:11" x14ac:dyDescent="0.4">
      <c r="A1815" t="s">
        <v>884</v>
      </c>
      <c r="B1815" t="s">
        <v>779</v>
      </c>
      <c r="C1815">
        <v>80</v>
      </c>
      <c r="D1815">
        <v>16</v>
      </c>
      <c r="E1815" t="s">
        <v>1877</v>
      </c>
      <c r="F1815" t="s">
        <v>1877</v>
      </c>
      <c r="G1815" t="str">
        <f>VLOOKUP(F1815,'전체(대표)'!$C$2:$J$420,3,FALSE)</f>
        <v>무농약농산물</v>
      </c>
      <c r="H1815" t="str">
        <f>VLOOKUP(F1815,'전체(대표)'!$C$2:$J$420,4,FALSE)</f>
        <v>성종석</v>
      </c>
      <c r="I1815">
        <f>VLOOKUP(F1815,'전체(대표)'!$C$2:$J$420,5,FALSE)</f>
        <v>1</v>
      </c>
      <c r="J1815" t="str">
        <f>VLOOKUP(F1815,'전체(대표)'!$C$2:$J$420,6,FALSE)</f>
        <v xml:space="preserve">충청북도 괴산군 불정면 </v>
      </c>
      <c r="K1815" t="str">
        <f>VLOOKUP(F1815,'전체(대표)'!$C$2:$J$420,8,FALSE)</f>
        <v>2022-08-10</v>
      </c>
    </row>
    <row r="1816" spans="1:11" x14ac:dyDescent="0.4">
      <c r="A1816" t="s">
        <v>884</v>
      </c>
      <c r="B1816" t="s">
        <v>779</v>
      </c>
      <c r="C1816">
        <v>2843</v>
      </c>
      <c r="D1816">
        <v>600</v>
      </c>
      <c r="E1816" t="s">
        <v>1877</v>
      </c>
      <c r="F1816" t="s">
        <v>1877</v>
      </c>
      <c r="G1816" t="str">
        <f>VLOOKUP(F1816,'전체(대표)'!$C$2:$J$420,3,FALSE)</f>
        <v>무농약농산물</v>
      </c>
      <c r="H1816" t="str">
        <f>VLOOKUP(F1816,'전체(대표)'!$C$2:$J$420,4,FALSE)</f>
        <v>성종석</v>
      </c>
      <c r="I1816">
        <f>VLOOKUP(F1816,'전체(대표)'!$C$2:$J$420,5,FALSE)</f>
        <v>1</v>
      </c>
      <c r="J1816" t="str">
        <f>VLOOKUP(F1816,'전체(대표)'!$C$2:$J$420,6,FALSE)</f>
        <v xml:space="preserve">충청북도 괴산군 불정면 </v>
      </c>
      <c r="K1816" t="str">
        <f>VLOOKUP(F1816,'전체(대표)'!$C$2:$J$420,8,FALSE)</f>
        <v>2022-08-10</v>
      </c>
    </row>
    <row r="1817" spans="1:11" x14ac:dyDescent="0.4">
      <c r="A1817" t="s">
        <v>884</v>
      </c>
      <c r="B1817" t="s">
        <v>258</v>
      </c>
      <c r="C1817">
        <v>3407</v>
      </c>
      <c r="D1817">
        <v>1700</v>
      </c>
      <c r="E1817" t="s">
        <v>1877</v>
      </c>
      <c r="F1817" t="s">
        <v>1877</v>
      </c>
      <c r="G1817" t="str">
        <f>VLOOKUP(F1817,'전체(대표)'!$C$2:$J$420,3,FALSE)</f>
        <v>무농약농산물</v>
      </c>
      <c r="H1817" t="str">
        <f>VLOOKUP(F1817,'전체(대표)'!$C$2:$J$420,4,FALSE)</f>
        <v>성종석</v>
      </c>
      <c r="I1817">
        <f>VLOOKUP(F1817,'전체(대표)'!$C$2:$J$420,5,FALSE)</f>
        <v>1</v>
      </c>
      <c r="J1817" t="str">
        <f>VLOOKUP(F1817,'전체(대표)'!$C$2:$J$420,6,FALSE)</f>
        <v xml:space="preserve">충청북도 괴산군 불정면 </v>
      </c>
      <c r="K1817" t="str">
        <f>VLOOKUP(F1817,'전체(대표)'!$C$2:$J$420,8,FALSE)</f>
        <v>2022-08-10</v>
      </c>
    </row>
    <row r="1818" spans="1:11" x14ac:dyDescent="0.4">
      <c r="A1818" t="s">
        <v>299</v>
      </c>
      <c r="B1818" t="s">
        <v>285</v>
      </c>
      <c r="C1818">
        <v>3206</v>
      </c>
      <c r="D1818">
        <v>1</v>
      </c>
      <c r="E1818" t="s">
        <v>1878</v>
      </c>
      <c r="F1818" t="s">
        <v>1878</v>
      </c>
      <c r="G1818" t="str">
        <f>VLOOKUP(F1818,'전체(대표)'!$C$2:$J$420,3,FALSE)</f>
        <v>무농약농산물</v>
      </c>
      <c r="H1818" t="str">
        <f>VLOOKUP(F1818,'전체(대표)'!$C$2:$J$420,4,FALSE)</f>
        <v>소진호</v>
      </c>
      <c r="I1818">
        <f>VLOOKUP(F1818,'전체(대표)'!$C$2:$J$420,5,FALSE)</f>
        <v>1</v>
      </c>
      <c r="J1818" t="str">
        <f>VLOOKUP(F1818,'전체(대표)'!$C$2:$J$420,6,FALSE)</f>
        <v xml:space="preserve">충청북도 괴산군 감물면 </v>
      </c>
      <c r="K1818" t="str">
        <f>VLOOKUP(F1818,'전체(대표)'!$C$2:$J$420,8,FALSE)</f>
        <v>2022-08-10</v>
      </c>
    </row>
    <row r="1819" spans="1:11" x14ac:dyDescent="0.4">
      <c r="A1819" t="s">
        <v>299</v>
      </c>
      <c r="B1819" t="s">
        <v>285</v>
      </c>
      <c r="C1819">
        <v>2575</v>
      </c>
      <c r="D1819">
        <v>1</v>
      </c>
      <c r="E1819" t="s">
        <v>1879</v>
      </c>
      <c r="F1819" t="s">
        <v>1879</v>
      </c>
      <c r="G1819" t="str">
        <f>VLOOKUP(F1819,'전체(대표)'!$C$2:$J$420,3,FALSE)</f>
        <v>무농약농산물</v>
      </c>
      <c r="H1819" t="str">
        <f>VLOOKUP(F1819,'전체(대표)'!$C$2:$J$420,4,FALSE)</f>
        <v>소진호</v>
      </c>
      <c r="I1819">
        <f>VLOOKUP(F1819,'전체(대표)'!$C$2:$J$420,5,FALSE)</f>
        <v>1</v>
      </c>
      <c r="J1819" t="str">
        <f>VLOOKUP(F1819,'전체(대표)'!$C$2:$J$420,6,FALSE)</f>
        <v xml:space="preserve">충청북도 괴산군 불정면 </v>
      </c>
      <c r="K1819" t="str">
        <f>VLOOKUP(F1819,'전체(대표)'!$C$2:$J$420,8,FALSE)</f>
        <v>2022-08-10</v>
      </c>
    </row>
    <row r="1820" spans="1:11" x14ac:dyDescent="0.4">
      <c r="A1820" t="s">
        <v>299</v>
      </c>
      <c r="B1820" t="s">
        <v>285</v>
      </c>
      <c r="C1820">
        <v>1101</v>
      </c>
      <c r="D1820">
        <v>1</v>
      </c>
      <c r="E1820" t="s">
        <v>1879</v>
      </c>
      <c r="F1820" t="s">
        <v>1879</v>
      </c>
      <c r="G1820" t="str">
        <f>VLOOKUP(F1820,'전체(대표)'!$C$2:$J$420,3,FALSE)</f>
        <v>무농약농산물</v>
      </c>
      <c r="H1820" t="str">
        <f>VLOOKUP(F1820,'전체(대표)'!$C$2:$J$420,4,FALSE)</f>
        <v>소진호</v>
      </c>
      <c r="I1820">
        <f>VLOOKUP(F1820,'전체(대표)'!$C$2:$J$420,5,FALSE)</f>
        <v>1</v>
      </c>
      <c r="J1820" t="str">
        <f>VLOOKUP(F1820,'전체(대표)'!$C$2:$J$420,6,FALSE)</f>
        <v xml:space="preserve">충청북도 괴산군 불정면 </v>
      </c>
      <c r="K1820" t="str">
        <f>VLOOKUP(F1820,'전체(대표)'!$C$2:$J$420,8,FALSE)</f>
        <v>2022-08-10</v>
      </c>
    </row>
    <row r="1821" spans="1:11" x14ac:dyDescent="0.4">
      <c r="A1821" t="s">
        <v>299</v>
      </c>
      <c r="B1821" t="s">
        <v>285</v>
      </c>
      <c r="C1821">
        <v>1400</v>
      </c>
      <c r="D1821">
        <v>1</v>
      </c>
      <c r="E1821" t="s">
        <v>1880</v>
      </c>
      <c r="F1821" t="s">
        <v>1880</v>
      </c>
      <c r="G1821" t="str">
        <f>VLOOKUP(F1821,'전체(대표)'!$C$2:$J$420,3,FALSE)</f>
        <v>무농약농산물</v>
      </c>
      <c r="H1821" t="str">
        <f>VLOOKUP(F1821,'전체(대표)'!$C$2:$J$420,4,FALSE)</f>
        <v>소진호</v>
      </c>
      <c r="I1821">
        <f>VLOOKUP(F1821,'전체(대표)'!$C$2:$J$420,5,FALSE)</f>
        <v>1</v>
      </c>
      <c r="J1821" t="str">
        <f>VLOOKUP(F1821,'전체(대표)'!$C$2:$J$420,6,FALSE)</f>
        <v xml:space="preserve">충청북도 괴산군 감물면 </v>
      </c>
      <c r="K1821" t="str">
        <f>VLOOKUP(F1821,'전체(대표)'!$C$2:$J$420,8,FALSE)</f>
        <v>2022-08-10</v>
      </c>
    </row>
    <row r="1822" spans="1:11" x14ac:dyDescent="0.4">
      <c r="A1822" t="s">
        <v>299</v>
      </c>
      <c r="B1822" t="s">
        <v>285</v>
      </c>
      <c r="C1822">
        <v>2900</v>
      </c>
      <c r="D1822">
        <v>1</v>
      </c>
      <c r="E1822" t="s">
        <v>1880</v>
      </c>
      <c r="F1822" t="s">
        <v>1880</v>
      </c>
      <c r="G1822" t="str">
        <f>VLOOKUP(F1822,'전체(대표)'!$C$2:$J$420,3,FALSE)</f>
        <v>무농약농산물</v>
      </c>
      <c r="H1822" t="str">
        <f>VLOOKUP(F1822,'전체(대표)'!$C$2:$J$420,4,FALSE)</f>
        <v>소진호</v>
      </c>
      <c r="I1822">
        <f>VLOOKUP(F1822,'전체(대표)'!$C$2:$J$420,5,FALSE)</f>
        <v>1</v>
      </c>
      <c r="J1822" t="str">
        <f>VLOOKUP(F1822,'전체(대표)'!$C$2:$J$420,6,FALSE)</f>
        <v xml:space="preserve">충청북도 괴산군 감물면 </v>
      </c>
      <c r="K1822" t="str">
        <f>VLOOKUP(F1822,'전체(대표)'!$C$2:$J$420,8,FALSE)</f>
        <v>2022-08-10</v>
      </c>
    </row>
    <row r="1823" spans="1:11" x14ac:dyDescent="0.4">
      <c r="A1823" t="s">
        <v>492</v>
      </c>
      <c r="B1823" t="s">
        <v>285</v>
      </c>
      <c r="C1823">
        <v>3820</v>
      </c>
      <c r="D1823">
        <v>2</v>
      </c>
      <c r="E1823" t="s">
        <v>1881</v>
      </c>
      <c r="F1823" t="s">
        <v>1881</v>
      </c>
      <c r="G1823" t="str">
        <f>VLOOKUP(F1823,'전체(대표)'!$C$2:$J$420,3,FALSE)</f>
        <v>무농약농산물</v>
      </c>
      <c r="H1823" t="str">
        <f>VLOOKUP(F1823,'전체(대표)'!$C$2:$J$420,4,FALSE)</f>
        <v>노재운</v>
      </c>
      <c r="I1823">
        <f>VLOOKUP(F1823,'전체(대표)'!$C$2:$J$420,5,FALSE)</f>
        <v>1</v>
      </c>
      <c r="J1823" t="str">
        <f>VLOOKUP(F1823,'전체(대표)'!$C$2:$J$420,6,FALSE)</f>
        <v xml:space="preserve">충청북도 괴산군 문광면 </v>
      </c>
      <c r="K1823" t="str">
        <f>VLOOKUP(F1823,'전체(대표)'!$C$2:$J$420,8,FALSE)</f>
        <v>2022-08-23</v>
      </c>
    </row>
    <row r="1824" spans="1:11" x14ac:dyDescent="0.4">
      <c r="A1824" t="s">
        <v>892</v>
      </c>
      <c r="B1824" t="s">
        <v>55</v>
      </c>
      <c r="C1824">
        <v>6753.1</v>
      </c>
      <c r="D1824">
        <v>3800</v>
      </c>
      <c r="E1824" t="s">
        <v>1882</v>
      </c>
      <c r="F1824" t="s">
        <v>1882</v>
      </c>
      <c r="G1824" t="str">
        <f>VLOOKUP(F1824,'전체(대표)'!$C$2:$J$420,3,FALSE)</f>
        <v>무농약농산물</v>
      </c>
      <c r="H1824" t="str">
        <f>VLOOKUP(F1824,'전체(대표)'!$C$2:$J$420,4,FALSE)</f>
        <v>오세명</v>
      </c>
      <c r="I1824">
        <f>VLOOKUP(F1824,'전체(대표)'!$C$2:$J$420,5,FALSE)</f>
        <v>1</v>
      </c>
      <c r="J1824" t="str">
        <f>VLOOKUP(F1824,'전체(대표)'!$C$2:$J$420,6,FALSE)</f>
        <v xml:space="preserve">충청북도 괴산군 장연면 </v>
      </c>
      <c r="K1824" t="str">
        <f>VLOOKUP(F1824,'전체(대표)'!$C$2:$J$420,8,FALSE)</f>
        <v>2022-08-30</v>
      </c>
    </row>
    <row r="1825" spans="1:11" x14ac:dyDescent="0.4">
      <c r="A1825" t="s">
        <v>894</v>
      </c>
      <c r="B1825" t="s">
        <v>55</v>
      </c>
      <c r="C1825">
        <v>4386</v>
      </c>
      <c r="D1825">
        <v>3050</v>
      </c>
      <c r="E1825" t="s">
        <v>1883</v>
      </c>
      <c r="F1825" t="s">
        <v>1883</v>
      </c>
      <c r="G1825" t="str">
        <f>VLOOKUP(F1825,'전체(대표)'!$C$2:$J$420,3,FALSE)</f>
        <v>무농약농산물</v>
      </c>
      <c r="H1825" t="str">
        <f>VLOOKUP(F1825,'전체(대표)'!$C$2:$J$420,4,FALSE)</f>
        <v>이수영</v>
      </c>
      <c r="I1825">
        <f>VLOOKUP(F1825,'전체(대표)'!$C$2:$J$420,5,FALSE)</f>
        <v>1</v>
      </c>
      <c r="J1825" t="str">
        <f>VLOOKUP(F1825,'전체(대표)'!$C$2:$J$420,6,FALSE)</f>
        <v xml:space="preserve">충청북도 괴산군 연풍면 </v>
      </c>
      <c r="K1825" t="str">
        <f>VLOOKUP(F1825,'전체(대표)'!$C$2:$J$420,8,FALSE)</f>
        <v>2022-10-12</v>
      </c>
    </row>
    <row r="1826" spans="1:11" x14ac:dyDescent="0.4">
      <c r="A1826" t="s">
        <v>897</v>
      </c>
      <c r="B1826" t="s">
        <v>1884</v>
      </c>
      <c r="C1826">
        <v>1000</v>
      </c>
      <c r="D1826">
        <v>200</v>
      </c>
      <c r="E1826" t="s">
        <v>1885</v>
      </c>
      <c r="F1826" t="s">
        <v>1885</v>
      </c>
      <c r="G1826" t="str">
        <f>VLOOKUP(F1826,'전체(대표)'!$C$2:$J$420,3,FALSE)</f>
        <v>무농약농산물</v>
      </c>
      <c r="H1826" t="str">
        <f>VLOOKUP(F1826,'전체(대표)'!$C$2:$J$420,4,FALSE)</f>
        <v>박동명</v>
      </c>
      <c r="I1826">
        <f>VLOOKUP(F1826,'전체(대표)'!$C$2:$J$420,5,FALSE)</f>
        <v>1</v>
      </c>
      <c r="J1826" t="str">
        <f>VLOOKUP(F1826,'전체(대표)'!$C$2:$J$420,6,FALSE)</f>
        <v xml:space="preserve">충청북도 괴산군 칠성면 </v>
      </c>
      <c r="K1826" t="str">
        <f>VLOOKUP(F1826,'전체(대표)'!$C$2:$J$420,8,FALSE)</f>
        <v>2022-09-07</v>
      </c>
    </row>
    <row r="1827" spans="1:11" x14ac:dyDescent="0.4">
      <c r="A1827" t="s">
        <v>897</v>
      </c>
      <c r="B1827" t="s">
        <v>896</v>
      </c>
      <c r="C1827">
        <v>1305</v>
      </c>
      <c r="D1827">
        <v>800</v>
      </c>
      <c r="E1827" t="s">
        <v>1885</v>
      </c>
      <c r="F1827" t="s">
        <v>1885</v>
      </c>
      <c r="G1827" t="str">
        <f>VLOOKUP(F1827,'전체(대표)'!$C$2:$J$420,3,FALSE)</f>
        <v>무농약농산물</v>
      </c>
      <c r="H1827" t="str">
        <f>VLOOKUP(F1827,'전체(대표)'!$C$2:$J$420,4,FALSE)</f>
        <v>박동명</v>
      </c>
      <c r="I1827">
        <f>VLOOKUP(F1827,'전체(대표)'!$C$2:$J$420,5,FALSE)</f>
        <v>1</v>
      </c>
      <c r="J1827" t="str">
        <f>VLOOKUP(F1827,'전체(대표)'!$C$2:$J$420,6,FALSE)</f>
        <v xml:space="preserve">충청북도 괴산군 칠성면 </v>
      </c>
      <c r="K1827" t="str">
        <f>VLOOKUP(F1827,'전체(대표)'!$C$2:$J$420,8,FALSE)</f>
        <v>2022-09-07</v>
      </c>
    </row>
    <row r="1828" spans="1:11" x14ac:dyDescent="0.4">
      <c r="A1828" t="s">
        <v>900</v>
      </c>
      <c r="B1828" t="s">
        <v>899</v>
      </c>
      <c r="C1828">
        <v>7780</v>
      </c>
      <c r="D1828">
        <v>15340</v>
      </c>
      <c r="E1828" t="s">
        <v>1886</v>
      </c>
      <c r="F1828" t="s">
        <v>1886</v>
      </c>
      <c r="G1828" t="str">
        <f>VLOOKUP(F1828,'전체(대표)'!$C$2:$J$420,3,FALSE)</f>
        <v>무농약농산물</v>
      </c>
      <c r="H1828" t="str">
        <f>VLOOKUP(F1828,'전체(대표)'!$C$2:$J$420,4,FALSE)</f>
        <v>경장수</v>
      </c>
      <c r="I1828">
        <f>VLOOKUP(F1828,'전체(대표)'!$C$2:$J$420,5,FALSE)</f>
        <v>1</v>
      </c>
      <c r="J1828" t="str">
        <f>VLOOKUP(F1828,'전체(대표)'!$C$2:$J$420,6,FALSE)</f>
        <v xml:space="preserve">충청북도 괴산군 감물면 </v>
      </c>
      <c r="K1828" t="str">
        <f>VLOOKUP(F1828,'전체(대표)'!$C$2:$J$420,8,FALSE)</f>
        <v>2022-09-12</v>
      </c>
    </row>
    <row r="1829" spans="1:11" x14ac:dyDescent="0.4">
      <c r="A1829" t="s">
        <v>900</v>
      </c>
      <c r="B1829" t="s">
        <v>899</v>
      </c>
      <c r="C1829">
        <v>8393</v>
      </c>
      <c r="D1829">
        <v>16120</v>
      </c>
      <c r="E1829" t="s">
        <v>1886</v>
      </c>
      <c r="F1829" t="s">
        <v>1886</v>
      </c>
      <c r="G1829" t="str">
        <f>VLOOKUP(F1829,'전체(대표)'!$C$2:$J$420,3,FALSE)</f>
        <v>무농약농산물</v>
      </c>
      <c r="H1829" t="str">
        <f>VLOOKUP(F1829,'전체(대표)'!$C$2:$J$420,4,FALSE)</f>
        <v>경장수</v>
      </c>
      <c r="I1829">
        <f>VLOOKUP(F1829,'전체(대표)'!$C$2:$J$420,5,FALSE)</f>
        <v>1</v>
      </c>
      <c r="J1829" t="str">
        <f>VLOOKUP(F1829,'전체(대표)'!$C$2:$J$420,6,FALSE)</f>
        <v xml:space="preserve">충청북도 괴산군 감물면 </v>
      </c>
      <c r="K1829" t="str">
        <f>VLOOKUP(F1829,'전체(대표)'!$C$2:$J$420,8,FALSE)</f>
        <v>2022-09-12</v>
      </c>
    </row>
    <row r="1830" spans="1:11" x14ac:dyDescent="0.4">
      <c r="A1830" t="s">
        <v>900</v>
      </c>
      <c r="B1830" t="s">
        <v>219</v>
      </c>
      <c r="C1830">
        <v>16173</v>
      </c>
      <c r="D1830">
        <v>30800</v>
      </c>
      <c r="E1830" t="s">
        <v>1886</v>
      </c>
      <c r="F1830" t="s">
        <v>1886</v>
      </c>
      <c r="G1830" t="str">
        <f>VLOOKUP(F1830,'전체(대표)'!$C$2:$J$420,3,FALSE)</f>
        <v>무농약농산물</v>
      </c>
      <c r="H1830" t="str">
        <f>VLOOKUP(F1830,'전체(대표)'!$C$2:$J$420,4,FALSE)</f>
        <v>경장수</v>
      </c>
      <c r="I1830">
        <f>VLOOKUP(F1830,'전체(대표)'!$C$2:$J$420,5,FALSE)</f>
        <v>1</v>
      </c>
      <c r="J1830" t="str">
        <f>VLOOKUP(F1830,'전체(대표)'!$C$2:$J$420,6,FALSE)</f>
        <v xml:space="preserve">충청북도 괴산군 감물면 </v>
      </c>
      <c r="K1830" t="str">
        <f>VLOOKUP(F1830,'전체(대표)'!$C$2:$J$420,8,FALSE)</f>
        <v>2022-09-12</v>
      </c>
    </row>
    <row r="1831" spans="1:11" x14ac:dyDescent="0.4">
      <c r="A1831" t="s">
        <v>904</v>
      </c>
      <c r="B1831" t="s">
        <v>899</v>
      </c>
      <c r="C1831">
        <v>7887</v>
      </c>
      <c r="D1831">
        <v>14950</v>
      </c>
      <c r="E1831" t="s">
        <v>1887</v>
      </c>
      <c r="F1831" t="s">
        <v>1887</v>
      </c>
      <c r="G1831" t="str">
        <f>VLOOKUP(F1831,'전체(대표)'!$C$2:$J$420,3,FALSE)</f>
        <v>무농약농산물</v>
      </c>
      <c r="H1831" t="str">
        <f>VLOOKUP(F1831,'전체(대표)'!$C$2:$J$420,4,FALSE)</f>
        <v>김영덕</v>
      </c>
      <c r="I1831">
        <f>VLOOKUP(F1831,'전체(대표)'!$C$2:$J$420,5,FALSE)</f>
        <v>1</v>
      </c>
      <c r="J1831" t="str">
        <f>VLOOKUP(F1831,'전체(대표)'!$C$2:$J$420,6,FALSE)</f>
        <v xml:space="preserve">충청북도 괴산군 감물면 </v>
      </c>
      <c r="K1831" t="str">
        <f>VLOOKUP(F1831,'전체(대표)'!$C$2:$J$420,8,FALSE)</f>
        <v>2022-09-12</v>
      </c>
    </row>
    <row r="1832" spans="1:11" x14ac:dyDescent="0.4">
      <c r="A1832" t="s">
        <v>904</v>
      </c>
      <c r="B1832" t="s">
        <v>899</v>
      </c>
      <c r="C1832">
        <v>28990</v>
      </c>
      <c r="D1832">
        <v>55445</v>
      </c>
      <c r="E1832" t="s">
        <v>1887</v>
      </c>
      <c r="F1832" t="s">
        <v>1887</v>
      </c>
      <c r="G1832" t="str">
        <f>VLOOKUP(F1832,'전체(대표)'!$C$2:$J$420,3,FALSE)</f>
        <v>무농약농산물</v>
      </c>
      <c r="H1832" t="str">
        <f>VLOOKUP(F1832,'전체(대표)'!$C$2:$J$420,4,FALSE)</f>
        <v>김영덕</v>
      </c>
      <c r="I1832">
        <f>VLOOKUP(F1832,'전체(대표)'!$C$2:$J$420,5,FALSE)</f>
        <v>1</v>
      </c>
      <c r="J1832" t="str">
        <f>VLOOKUP(F1832,'전체(대표)'!$C$2:$J$420,6,FALSE)</f>
        <v xml:space="preserve">충청북도 괴산군 감물면 </v>
      </c>
      <c r="K1832" t="str">
        <f>VLOOKUP(F1832,'전체(대표)'!$C$2:$J$420,8,FALSE)</f>
        <v>2022-09-12</v>
      </c>
    </row>
    <row r="1833" spans="1:11" x14ac:dyDescent="0.4">
      <c r="A1833" t="s">
        <v>904</v>
      </c>
      <c r="B1833" t="s">
        <v>219</v>
      </c>
      <c r="C1833">
        <v>36877</v>
      </c>
      <c r="D1833">
        <v>70395</v>
      </c>
      <c r="E1833" t="s">
        <v>1887</v>
      </c>
      <c r="F1833" t="s">
        <v>1887</v>
      </c>
      <c r="G1833" t="str">
        <f>VLOOKUP(F1833,'전체(대표)'!$C$2:$J$420,3,FALSE)</f>
        <v>무농약농산물</v>
      </c>
      <c r="H1833" t="str">
        <f>VLOOKUP(F1833,'전체(대표)'!$C$2:$J$420,4,FALSE)</f>
        <v>김영덕</v>
      </c>
      <c r="I1833">
        <f>VLOOKUP(F1833,'전체(대표)'!$C$2:$J$420,5,FALSE)</f>
        <v>1</v>
      </c>
      <c r="J1833" t="str">
        <f>VLOOKUP(F1833,'전체(대표)'!$C$2:$J$420,6,FALSE)</f>
        <v xml:space="preserve">충청북도 괴산군 감물면 </v>
      </c>
      <c r="K1833" t="str">
        <f>VLOOKUP(F1833,'전체(대표)'!$C$2:$J$420,8,FALSE)</f>
        <v>2022-09-12</v>
      </c>
    </row>
    <row r="1834" spans="1:11" x14ac:dyDescent="0.4">
      <c r="A1834" t="s">
        <v>906</v>
      </c>
      <c r="B1834" t="s">
        <v>899</v>
      </c>
      <c r="C1834">
        <v>7386.9</v>
      </c>
      <c r="D1834">
        <v>14300</v>
      </c>
      <c r="E1834" t="s">
        <v>1888</v>
      </c>
      <c r="F1834" t="s">
        <v>1888</v>
      </c>
      <c r="G1834" t="str">
        <f>VLOOKUP(F1834,'전체(대표)'!$C$2:$J$420,3,FALSE)</f>
        <v>무농약농산물</v>
      </c>
      <c r="H1834" t="str">
        <f>VLOOKUP(F1834,'전체(대표)'!$C$2:$J$420,4,FALSE)</f>
        <v>이범승</v>
      </c>
      <c r="I1834">
        <f>VLOOKUP(F1834,'전체(대표)'!$C$2:$J$420,5,FALSE)</f>
        <v>1</v>
      </c>
      <c r="J1834" t="str">
        <f>VLOOKUP(F1834,'전체(대표)'!$C$2:$J$420,6,FALSE)</f>
        <v xml:space="preserve">충청북도 괴산군 감물면 </v>
      </c>
      <c r="K1834" t="str">
        <f>VLOOKUP(F1834,'전체(대표)'!$C$2:$J$420,8,FALSE)</f>
        <v>2022-09-12</v>
      </c>
    </row>
    <row r="1835" spans="1:11" x14ac:dyDescent="0.4">
      <c r="A1835" t="s">
        <v>906</v>
      </c>
      <c r="B1835" t="s">
        <v>899</v>
      </c>
      <c r="C1835">
        <v>2011</v>
      </c>
      <c r="D1835">
        <v>4000</v>
      </c>
      <c r="E1835" t="s">
        <v>1888</v>
      </c>
      <c r="F1835" t="s">
        <v>1888</v>
      </c>
      <c r="G1835" t="str">
        <f>VLOOKUP(F1835,'전체(대표)'!$C$2:$J$420,3,FALSE)</f>
        <v>무농약농산물</v>
      </c>
      <c r="H1835" t="str">
        <f>VLOOKUP(F1835,'전체(대표)'!$C$2:$J$420,4,FALSE)</f>
        <v>이범승</v>
      </c>
      <c r="I1835">
        <f>VLOOKUP(F1835,'전체(대표)'!$C$2:$J$420,5,FALSE)</f>
        <v>1</v>
      </c>
      <c r="J1835" t="str">
        <f>VLOOKUP(F1835,'전체(대표)'!$C$2:$J$420,6,FALSE)</f>
        <v xml:space="preserve">충청북도 괴산군 감물면 </v>
      </c>
      <c r="K1835" t="str">
        <f>VLOOKUP(F1835,'전체(대표)'!$C$2:$J$420,8,FALSE)</f>
        <v>2022-09-12</v>
      </c>
    </row>
    <row r="1836" spans="1:11" x14ac:dyDescent="0.4">
      <c r="A1836" t="s">
        <v>906</v>
      </c>
      <c r="B1836" t="s">
        <v>219</v>
      </c>
      <c r="C1836">
        <v>9397.9</v>
      </c>
      <c r="D1836">
        <v>18300</v>
      </c>
      <c r="E1836" t="s">
        <v>1888</v>
      </c>
      <c r="F1836" t="s">
        <v>1888</v>
      </c>
      <c r="G1836" t="str">
        <f>VLOOKUP(F1836,'전체(대표)'!$C$2:$J$420,3,FALSE)</f>
        <v>무농약농산물</v>
      </c>
      <c r="H1836" t="str">
        <f>VLOOKUP(F1836,'전체(대표)'!$C$2:$J$420,4,FALSE)</f>
        <v>이범승</v>
      </c>
      <c r="I1836">
        <f>VLOOKUP(F1836,'전체(대표)'!$C$2:$J$420,5,FALSE)</f>
        <v>1</v>
      </c>
      <c r="J1836" t="str">
        <f>VLOOKUP(F1836,'전체(대표)'!$C$2:$J$420,6,FALSE)</f>
        <v xml:space="preserve">충청북도 괴산군 감물면 </v>
      </c>
      <c r="K1836" t="str">
        <f>VLOOKUP(F1836,'전체(대표)'!$C$2:$J$420,8,FALSE)</f>
        <v>2022-09-12</v>
      </c>
    </row>
    <row r="1837" spans="1:11" x14ac:dyDescent="0.4">
      <c r="A1837" t="s">
        <v>908</v>
      </c>
      <c r="B1837" t="s">
        <v>55</v>
      </c>
      <c r="C1837">
        <v>2897</v>
      </c>
      <c r="D1837">
        <v>880</v>
      </c>
      <c r="E1837" t="s">
        <v>1889</v>
      </c>
      <c r="F1837" t="s">
        <v>1889</v>
      </c>
      <c r="G1837" t="str">
        <f>VLOOKUP(F1837,'전체(대표)'!$C$2:$J$420,3,FALSE)</f>
        <v>무농약농산물</v>
      </c>
      <c r="H1837" t="str">
        <f>VLOOKUP(F1837,'전체(대표)'!$C$2:$J$420,4,FALSE)</f>
        <v>이낙훈</v>
      </c>
      <c r="I1837">
        <f>VLOOKUP(F1837,'전체(대표)'!$C$2:$J$420,5,FALSE)</f>
        <v>1</v>
      </c>
      <c r="J1837" t="str">
        <f>VLOOKUP(F1837,'전체(대표)'!$C$2:$J$420,6,FALSE)</f>
        <v xml:space="preserve">충청북도 괴산군 감물면 </v>
      </c>
      <c r="K1837" t="str">
        <f>VLOOKUP(F1837,'전체(대표)'!$C$2:$J$420,8,FALSE)</f>
        <v>2022-09-12</v>
      </c>
    </row>
    <row r="1838" spans="1:11" x14ac:dyDescent="0.4">
      <c r="A1838" t="s">
        <v>911</v>
      </c>
      <c r="B1838" t="s">
        <v>910</v>
      </c>
      <c r="C1838">
        <v>3222</v>
      </c>
      <c r="D1838">
        <v>300</v>
      </c>
      <c r="E1838" t="s">
        <v>1890</v>
      </c>
      <c r="F1838" t="s">
        <v>1890</v>
      </c>
      <c r="G1838" t="str">
        <f>VLOOKUP(F1838,'전체(대표)'!$C$2:$J$420,3,FALSE)</f>
        <v>무농약농산물</v>
      </c>
      <c r="H1838" t="str">
        <f>VLOOKUP(F1838,'전체(대표)'!$C$2:$J$420,4,FALSE)</f>
        <v>황영덕</v>
      </c>
      <c r="I1838">
        <f>VLOOKUP(F1838,'전체(대표)'!$C$2:$J$420,5,FALSE)</f>
        <v>1</v>
      </c>
      <c r="J1838" t="str">
        <f>VLOOKUP(F1838,'전체(대표)'!$C$2:$J$420,6,FALSE)</f>
        <v xml:space="preserve">충청북도 괴산군 연풍면 </v>
      </c>
      <c r="K1838" t="str">
        <f>VLOOKUP(F1838,'전체(대표)'!$C$2:$J$420,8,FALSE)</f>
        <v>2022-09-12</v>
      </c>
    </row>
    <row r="1839" spans="1:11" x14ac:dyDescent="0.4">
      <c r="A1839" t="s">
        <v>913</v>
      </c>
      <c r="B1839" t="s">
        <v>20</v>
      </c>
      <c r="C1839">
        <v>19471</v>
      </c>
      <c r="D1839">
        <v>8290</v>
      </c>
      <c r="E1839" t="s">
        <v>1891</v>
      </c>
      <c r="F1839" t="s">
        <v>1891</v>
      </c>
      <c r="G1839" t="str">
        <f>VLOOKUP(F1839,'전체(대표)'!$C$2:$J$420,3,FALSE)</f>
        <v>무농약농산물</v>
      </c>
      <c r="H1839" t="str">
        <f>VLOOKUP(F1839,'전체(대표)'!$C$2:$J$420,4,FALSE)</f>
        <v>이덕용</v>
      </c>
      <c r="I1839">
        <f>VLOOKUP(F1839,'전체(대표)'!$C$2:$J$420,5,FALSE)</f>
        <v>1</v>
      </c>
      <c r="J1839" t="str">
        <f>VLOOKUP(F1839,'전체(대표)'!$C$2:$J$420,6,FALSE)</f>
        <v xml:space="preserve">충청북도 괴산군 소수면 </v>
      </c>
      <c r="K1839" t="str">
        <f>VLOOKUP(F1839,'전체(대표)'!$C$2:$J$420,8,FALSE)</f>
        <v>2022-09-08</v>
      </c>
    </row>
    <row r="1840" spans="1:11" x14ac:dyDescent="0.4">
      <c r="A1840" t="s">
        <v>913</v>
      </c>
      <c r="B1840" t="s">
        <v>20</v>
      </c>
      <c r="C1840">
        <v>580</v>
      </c>
      <c r="D1840">
        <v>250</v>
      </c>
      <c r="E1840" t="s">
        <v>1891</v>
      </c>
      <c r="F1840" t="s">
        <v>1891</v>
      </c>
      <c r="G1840" t="str">
        <f>VLOOKUP(F1840,'전체(대표)'!$C$2:$J$420,3,FALSE)</f>
        <v>무농약농산물</v>
      </c>
      <c r="H1840" t="str">
        <f>VLOOKUP(F1840,'전체(대표)'!$C$2:$J$420,4,FALSE)</f>
        <v>이덕용</v>
      </c>
      <c r="I1840">
        <f>VLOOKUP(F1840,'전체(대표)'!$C$2:$J$420,5,FALSE)</f>
        <v>1</v>
      </c>
      <c r="J1840" t="str">
        <f>VLOOKUP(F1840,'전체(대표)'!$C$2:$J$420,6,FALSE)</f>
        <v xml:space="preserve">충청북도 괴산군 소수면 </v>
      </c>
      <c r="K1840" t="str">
        <f>VLOOKUP(F1840,'전체(대표)'!$C$2:$J$420,8,FALSE)</f>
        <v>2022-09-08</v>
      </c>
    </row>
    <row r="1841" spans="1:11" x14ac:dyDescent="0.4">
      <c r="A1841" t="s">
        <v>917</v>
      </c>
      <c r="B1841" t="s">
        <v>55</v>
      </c>
      <c r="C1841">
        <v>2607</v>
      </c>
      <c r="D1841">
        <v>1690</v>
      </c>
      <c r="E1841" t="s">
        <v>1892</v>
      </c>
      <c r="F1841" t="s">
        <v>1892</v>
      </c>
      <c r="G1841" t="str">
        <f>VLOOKUP(F1841,'전체(대표)'!$C$2:$J$420,3,FALSE)</f>
        <v>무농약농산물</v>
      </c>
      <c r="H1841" t="str">
        <f>VLOOKUP(F1841,'전체(대표)'!$C$2:$J$420,4,FALSE)</f>
        <v>이승주</v>
      </c>
      <c r="I1841">
        <f>VLOOKUP(F1841,'전체(대표)'!$C$2:$J$420,5,FALSE)</f>
        <v>1</v>
      </c>
      <c r="J1841" t="str">
        <f>VLOOKUP(F1841,'전체(대표)'!$C$2:$J$420,6,FALSE)</f>
        <v xml:space="preserve">충청북도 괴산군 소수면 </v>
      </c>
      <c r="K1841" t="str">
        <f>VLOOKUP(F1841,'전체(대표)'!$C$2:$J$420,8,FALSE)</f>
        <v>2022-09-12</v>
      </c>
    </row>
    <row r="1842" spans="1:11" x14ac:dyDescent="0.4">
      <c r="A1842" t="s">
        <v>919</v>
      </c>
      <c r="B1842" t="s">
        <v>55</v>
      </c>
      <c r="C1842">
        <v>3595</v>
      </c>
      <c r="D1842">
        <v>2000</v>
      </c>
      <c r="E1842" t="s">
        <v>1893</v>
      </c>
      <c r="F1842" t="s">
        <v>1893</v>
      </c>
      <c r="G1842" t="str">
        <f>VLOOKUP(F1842,'전체(대표)'!$C$2:$J$420,3,FALSE)</f>
        <v>무농약농산물</v>
      </c>
      <c r="H1842" t="str">
        <f>VLOOKUP(F1842,'전체(대표)'!$C$2:$J$420,4,FALSE)</f>
        <v>우정미</v>
      </c>
      <c r="I1842">
        <f>VLOOKUP(F1842,'전체(대표)'!$C$2:$J$420,5,FALSE)</f>
        <v>1</v>
      </c>
      <c r="J1842" t="str">
        <f>VLOOKUP(F1842,'전체(대표)'!$C$2:$J$420,6,FALSE)</f>
        <v xml:space="preserve">충청북도 괴산군 사리면 </v>
      </c>
      <c r="K1842" t="str">
        <f>VLOOKUP(F1842,'전체(대표)'!$C$2:$J$420,8,FALSE)</f>
        <v>2022-09-26</v>
      </c>
    </row>
    <row r="1843" spans="1:11" x14ac:dyDescent="0.4">
      <c r="A1843" t="s">
        <v>921</v>
      </c>
      <c r="B1843" t="s">
        <v>446</v>
      </c>
      <c r="C1843">
        <v>1320</v>
      </c>
      <c r="D1843">
        <v>300</v>
      </c>
      <c r="E1843" t="s">
        <v>1894</v>
      </c>
      <c r="F1843" t="s">
        <v>1894</v>
      </c>
      <c r="G1843" t="str">
        <f>VLOOKUP(F1843,'전체(대표)'!$C$2:$J$420,3,FALSE)</f>
        <v>무농약농산물</v>
      </c>
      <c r="H1843" t="str">
        <f>VLOOKUP(F1843,'전체(대표)'!$C$2:$J$420,4,FALSE)</f>
        <v>박명의</v>
      </c>
      <c r="I1843">
        <f>VLOOKUP(F1843,'전체(대표)'!$C$2:$J$420,5,FALSE)</f>
        <v>1</v>
      </c>
      <c r="J1843" t="str">
        <f>VLOOKUP(F1843,'전체(대표)'!$C$2:$J$420,6,FALSE)</f>
        <v xml:space="preserve">충청북도 괴산군 청천면 </v>
      </c>
      <c r="K1843" t="str">
        <f>VLOOKUP(F1843,'전체(대표)'!$C$2:$J$420,8,FALSE)</f>
        <v>2022-09-16</v>
      </c>
    </row>
    <row r="1844" spans="1:11" x14ac:dyDescent="0.4">
      <c r="A1844" t="s">
        <v>921</v>
      </c>
      <c r="B1844" t="s">
        <v>1737</v>
      </c>
      <c r="C1844">
        <v>330</v>
      </c>
      <c r="D1844">
        <v>150</v>
      </c>
      <c r="E1844" t="s">
        <v>1894</v>
      </c>
      <c r="F1844" t="s">
        <v>1894</v>
      </c>
      <c r="G1844" t="str">
        <f>VLOOKUP(F1844,'전체(대표)'!$C$2:$J$420,3,FALSE)</f>
        <v>무농약농산물</v>
      </c>
      <c r="H1844" t="str">
        <f>VLOOKUP(F1844,'전체(대표)'!$C$2:$J$420,4,FALSE)</f>
        <v>박명의</v>
      </c>
      <c r="I1844">
        <f>VLOOKUP(F1844,'전체(대표)'!$C$2:$J$420,5,FALSE)</f>
        <v>1</v>
      </c>
      <c r="J1844" t="str">
        <f>VLOOKUP(F1844,'전체(대표)'!$C$2:$J$420,6,FALSE)</f>
        <v xml:space="preserve">충청북도 괴산군 청천면 </v>
      </c>
      <c r="K1844" t="str">
        <f>VLOOKUP(F1844,'전체(대표)'!$C$2:$J$420,8,FALSE)</f>
        <v>2022-09-16</v>
      </c>
    </row>
    <row r="1845" spans="1:11" x14ac:dyDescent="0.4">
      <c r="A1845" t="s">
        <v>921</v>
      </c>
      <c r="B1845" t="s">
        <v>779</v>
      </c>
      <c r="C1845">
        <v>660</v>
      </c>
      <c r="D1845">
        <v>200</v>
      </c>
      <c r="E1845" t="s">
        <v>1894</v>
      </c>
      <c r="F1845" t="s">
        <v>1894</v>
      </c>
      <c r="G1845" t="str">
        <f>VLOOKUP(F1845,'전체(대표)'!$C$2:$J$420,3,FALSE)</f>
        <v>무농약농산물</v>
      </c>
      <c r="H1845" t="str">
        <f>VLOOKUP(F1845,'전체(대표)'!$C$2:$J$420,4,FALSE)</f>
        <v>박명의</v>
      </c>
      <c r="I1845">
        <f>VLOOKUP(F1845,'전체(대표)'!$C$2:$J$420,5,FALSE)</f>
        <v>1</v>
      </c>
      <c r="J1845" t="str">
        <f>VLOOKUP(F1845,'전체(대표)'!$C$2:$J$420,6,FALSE)</f>
        <v xml:space="preserve">충청북도 괴산군 청천면 </v>
      </c>
      <c r="K1845" t="str">
        <f>VLOOKUP(F1845,'전체(대표)'!$C$2:$J$420,8,FALSE)</f>
        <v>2022-09-16</v>
      </c>
    </row>
    <row r="1846" spans="1:11" x14ac:dyDescent="0.4">
      <c r="A1846" t="s">
        <v>921</v>
      </c>
      <c r="B1846" t="s">
        <v>1357</v>
      </c>
      <c r="C1846">
        <v>660</v>
      </c>
      <c r="D1846">
        <v>200</v>
      </c>
      <c r="E1846" t="s">
        <v>1894</v>
      </c>
      <c r="F1846" t="s">
        <v>1894</v>
      </c>
      <c r="G1846" t="str">
        <f>VLOOKUP(F1846,'전체(대표)'!$C$2:$J$420,3,FALSE)</f>
        <v>무농약농산물</v>
      </c>
      <c r="H1846" t="str">
        <f>VLOOKUP(F1846,'전체(대표)'!$C$2:$J$420,4,FALSE)</f>
        <v>박명의</v>
      </c>
      <c r="I1846">
        <f>VLOOKUP(F1846,'전체(대표)'!$C$2:$J$420,5,FALSE)</f>
        <v>1</v>
      </c>
      <c r="J1846" t="str">
        <f>VLOOKUP(F1846,'전체(대표)'!$C$2:$J$420,6,FALSE)</f>
        <v xml:space="preserve">충청북도 괴산군 청천면 </v>
      </c>
      <c r="K1846" t="str">
        <f>VLOOKUP(F1846,'전체(대표)'!$C$2:$J$420,8,FALSE)</f>
        <v>2022-09-16</v>
      </c>
    </row>
    <row r="1847" spans="1:11" x14ac:dyDescent="0.4">
      <c r="A1847" t="s">
        <v>921</v>
      </c>
      <c r="B1847" t="s">
        <v>547</v>
      </c>
      <c r="C1847">
        <v>990</v>
      </c>
      <c r="D1847">
        <v>120</v>
      </c>
      <c r="E1847" t="s">
        <v>1894</v>
      </c>
      <c r="F1847" t="s">
        <v>1894</v>
      </c>
      <c r="G1847" t="str">
        <f>VLOOKUP(F1847,'전체(대표)'!$C$2:$J$420,3,FALSE)</f>
        <v>무농약농산물</v>
      </c>
      <c r="H1847" t="str">
        <f>VLOOKUP(F1847,'전체(대표)'!$C$2:$J$420,4,FALSE)</f>
        <v>박명의</v>
      </c>
      <c r="I1847">
        <f>VLOOKUP(F1847,'전체(대표)'!$C$2:$J$420,5,FALSE)</f>
        <v>1</v>
      </c>
      <c r="J1847" t="str">
        <f>VLOOKUP(F1847,'전체(대표)'!$C$2:$J$420,6,FALSE)</f>
        <v xml:space="preserve">충청북도 괴산군 청천면 </v>
      </c>
      <c r="K1847" t="str">
        <f>VLOOKUP(F1847,'전체(대표)'!$C$2:$J$420,8,FALSE)</f>
        <v>2022-09-16</v>
      </c>
    </row>
    <row r="1848" spans="1:11" x14ac:dyDescent="0.4">
      <c r="A1848" t="s">
        <v>921</v>
      </c>
      <c r="B1848" t="s">
        <v>719</v>
      </c>
      <c r="C1848">
        <v>660</v>
      </c>
      <c r="D1848">
        <v>200</v>
      </c>
      <c r="E1848" t="s">
        <v>1894</v>
      </c>
      <c r="F1848" t="s">
        <v>1894</v>
      </c>
      <c r="G1848" t="str">
        <f>VLOOKUP(F1848,'전체(대표)'!$C$2:$J$420,3,FALSE)</f>
        <v>무농약농산물</v>
      </c>
      <c r="H1848" t="str">
        <f>VLOOKUP(F1848,'전체(대표)'!$C$2:$J$420,4,FALSE)</f>
        <v>박명의</v>
      </c>
      <c r="I1848">
        <f>VLOOKUP(F1848,'전체(대표)'!$C$2:$J$420,5,FALSE)</f>
        <v>1</v>
      </c>
      <c r="J1848" t="str">
        <f>VLOOKUP(F1848,'전체(대표)'!$C$2:$J$420,6,FALSE)</f>
        <v xml:space="preserve">충청북도 괴산군 청천면 </v>
      </c>
      <c r="K1848" t="str">
        <f>VLOOKUP(F1848,'전체(대표)'!$C$2:$J$420,8,FALSE)</f>
        <v>2022-09-16</v>
      </c>
    </row>
    <row r="1849" spans="1:11" x14ac:dyDescent="0.4">
      <c r="A1849" t="s">
        <v>923</v>
      </c>
      <c r="B1849" t="s">
        <v>55</v>
      </c>
      <c r="C1849">
        <v>1216</v>
      </c>
      <c r="D1849">
        <v>640</v>
      </c>
      <c r="E1849" t="s">
        <v>1895</v>
      </c>
      <c r="F1849" t="s">
        <v>1895</v>
      </c>
      <c r="G1849" t="str">
        <f>VLOOKUP(F1849,'전체(대표)'!$C$2:$J$420,3,FALSE)</f>
        <v>무농약농산물</v>
      </c>
      <c r="H1849" t="str">
        <f>VLOOKUP(F1849,'전체(대표)'!$C$2:$J$420,4,FALSE)</f>
        <v>김환성</v>
      </c>
      <c r="I1849">
        <f>VLOOKUP(F1849,'전체(대표)'!$C$2:$J$420,5,FALSE)</f>
        <v>1</v>
      </c>
      <c r="J1849" t="str">
        <f>VLOOKUP(F1849,'전체(대표)'!$C$2:$J$420,6,FALSE)</f>
        <v xml:space="preserve">충청북도 괴산군 문광면 </v>
      </c>
      <c r="K1849" t="str">
        <f>VLOOKUP(F1849,'전체(대표)'!$C$2:$J$420,8,FALSE)</f>
        <v>2022-09-22</v>
      </c>
    </row>
    <row r="1850" spans="1:11" x14ac:dyDescent="0.4">
      <c r="A1850" t="s">
        <v>925</v>
      </c>
      <c r="B1850" t="s">
        <v>55</v>
      </c>
      <c r="C1850">
        <v>10583</v>
      </c>
      <c r="D1850">
        <v>7310</v>
      </c>
      <c r="E1850" t="s">
        <v>1896</v>
      </c>
      <c r="F1850" t="s">
        <v>1896</v>
      </c>
      <c r="G1850" t="str">
        <f>VLOOKUP(F1850,'전체(대표)'!$C$2:$J$420,3,FALSE)</f>
        <v>무농약농산물</v>
      </c>
      <c r="H1850" t="str">
        <f>VLOOKUP(F1850,'전체(대표)'!$C$2:$J$420,4,FALSE)</f>
        <v>신은철</v>
      </c>
      <c r="I1850">
        <f>VLOOKUP(F1850,'전체(대표)'!$C$2:$J$420,5,FALSE)</f>
        <v>1</v>
      </c>
      <c r="J1850" t="str">
        <f>VLOOKUP(F1850,'전체(대표)'!$C$2:$J$420,6,FALSE)</f>
        <v xml:space="preserve">충청북도 괴산군 문광면 </v>
      </c>
      <c r="K1850" t="str">
        <f>VLOOKUP(F1850,'전체(대표)'!$C$2:$J$420,8,FALSE)</f>
        <v>2022-09-22</v>
      </c>
    </row>
    <row r="1851" spans="1:11" x14ac:dyDescent="0.4">
      <c r="A1851" t="s">
        <v>663</v>
      </c>
      <c r="B1851" t="s">
        <v>55</v>
      </c>
      <c r="C1851">
        <v>13486</v>
      </c>
      <c r="D1851">
        <v>9450</v>
      </c>
      <c r="E1851" t="s">
        <v>1897</v>
      </c>
      <c r="F1851" t="s">
        <v>1897</v>
      </c>
      <c r="G1851" t="str">
        <f>VLOOKUP(F1851,'전체(대표)'!$C$2:$J$420,3,FALSE)</f>
        <v>무농약농산물</v>
      </c>
      <c r="H1851" t="str">
        <f>VLOOKUP(F1851,'전체(대표)'!$C$2:$J$420,4,FALSE)</f>
        <v>이상희</v>
      </c>
      <c r="I1851">
        <f>VLOOKUP(F1851,'전체(대표)'!$C$2:$J$420,5,FALSE)</f>
        <v>1</v>
      </c>
      <c r="J1851" t="str">
        <f>VLOOKUP(F1851,'전체(대표)'!$C$2:$J$420,6,FALSE)</f>
        <v xml:space="preserve">충청북도 괴산군 문광면 </v>
      </c>
      <c r="K1851" t="str">
        <f>VLOOKUP(F1851,'전체(대표)'!$C$2:$J$420,8,FALSE)</f>
        <v>2022-09-22</v>
      </c>
    </row>
    <row r="1852" spans="1:11" x14ac:dyDescent="0.4">
      <c r="A1852" t="s">
        <v>663</v>
      </c>
      <c r="B1852" t="s">
        <v>55</v>
      </c>
      <c r="C1852">
        <v>340</v>
      </c>
      <c r="D1852">
        <v>200</v>
      </c>
      <c r="E1852" t="s">
        <v>1897</v>
      </c>
      <c r="F1852" t="s">
        <v>1897</v>
      </c>
      <c r="G1852" t="str">
        <f>VLOOKUP(F1852,'전체(대표)'!$C$2:$J$420,3,FALSE)</f>
        <v>무농약농산물</v>
      </c>
      <c r="H1852" t="str">
        <f>VLOOKUP(F1852,'전체(대표)'!$C$2:$J$420,4,FALSE)</f>
        <v>이상희</v>
      </c>
      <c r="I1852">
        <f>VLOOKUP(F1852,'전체(대표)'!$C$2:$J$420,5,FALSE)</f>
        <v>1</v>
      </c>
      <c r="J1852" t="str">
        <f>VLOOKUP(F1852,'전체(대표)'!$C$2:$J$420,6,FALSE)</f>
        <v xml:space="preserve">충청북도 괴산군 문광면 </v>
      </c>
      <c r="K1852" t="str">
        <f>VLOOKUP(F1852,'전체(대표)'!$C$2:$J$420,8,FALSE)</f>
        <v>2022-09-22</v>
      </c>
    </row>
    <row r="1853" spans="1:11" x14ac:dyDescent="0.4">
      <c r="A1853" t="s">
        <v>928</v>
      </c>
      <c r="B1853" t="s">
        <v>55</v>
      </c>
      <c r="C1853">
        <v>2332</v>
      </c>
      <c r="D1853">
        <v>1200</v>
      </c>
      <c r="E1853" t="s">
        <v>1898</v>
      </c>
      <c r="F1853" t="s">
        <v>1898</v>
      </c>
      <c r="G1853" t="str">
        <f>VLOOKUP(F1853,'전체(대표)'!$C$2:$J$420,3,FALSE)</f>
        <v>무농약농산물</v>
      </c>
      <c r="H1853" t="str">
        <f>VLOOKUP(F1853,'전체(대표)'!$C$2:$J$420,4,FALSE)</f>
        <v>이순열</v>
      </c>
      <c r="I1853">
        <f>VLOOKUP(F1853,'전체(대표)'!$C$2:$J$420,5,FALSE)</f>
        <v>1</v>
      </c>
      <c r="J1853" t="str">
        <f>VLOOKUP(F1853,'전체(대표)'!$C$2:$J$420,6,FALSE)</f>
        <v xml:space="preserve">충청북도 괴산군 문광면 </v>
      </c>
      <c r="K1853" t="str">
        <f>VLOOKUP(F1853,'전체(대표)'!$C$2:$J$420,8,FALSE)</f>
        <v>2022-09-22</v>
      </c>
    </row>
    <row r="1854" spans="1:11" x14ac:dyDescent="0.4">
      <c r="A1854" t="s">
        <v>930</v>
      </c>
      <c r="B1854" t="s">
        <v>55</v>
      </c>
      <c r="C1854">
        <v>5849</v>
      </c>
      <c r="D1854">
        <v>3500</v>
      </c>
      <c r="E1854" t="s">
        <v>1899</v>
      </c>
      <c r="F1854" t="s">
        <v>1899</v>
      </c>
      <c r="G1854" t="str">
        <f>VLOOKUP(F1854,'전체(대표)'!$C$2:$J$420,3,FALSE)</f>
        <v>무농약농산물</v>
      </c>
      <c r="H1854" t="str">
        <f>VLOOKUP(F1854,'전체(대표)'!$C$2:$J$420,4,FALSE)</f>
        <v>이천항</v>
      </c>
      <c r="I1854">
        <f>VLOOKUP(F1854,'전체(대표)'!$C$2:$J$420,5,FALSE)</f>
        <v>1</v>
      </c>
      <c r="J1854" t="str">
        <f>VLOOKUP(F1854,'전체(대표)'!$C$2:$J$420,6,FALSE)</f>
        <v xml:space="preserve">충청북도 괴산군 문광면 </v>
      </c>
      <c r="K1854" t="str">
        <f>VLOOKUP(F1854,'전체(대표)'!$C$2:$J$420,8,FALSE)</f>
        <v>2022-09-22</v>
      </c>
    </row>
    <row r="1855" spans="1:11" x14ac:dyDescent="0.4">
      <c r="A1855" t="s">
        <v>932</v>
      </c>
      <c r="B1855" t="s">
        <v>55</v>
      </c>
      <c r="C1855">
        <v>1101</v>
      </c>
      <c r="D1855">
        <v>770</v>
      </c>
      <c r="E1855" t="s">
        <v>1900</v>
      </c>
      <c r="F1855" t="s">
        <v>1900</v>
      </c>
      <c r="G1855" t="str">
        <f>VLOOKUP(F1855,'전체(대표)'!$C$2:$J$420,3,FALSE)</f>
        <v>무농약농산물</v>
      </c>
      <c r="H1855" t="str">
        <f>VLOOKUP(F1855,'전체(대표)'!$C$2:$J$420,4,FALSE)</f>
        <v>조금선</v>
      </c>
      <c r="I1855">
        <f>VLOOKUP(F1855,'전체(대표)'!$C$2:$J$420,5,FALSE)</f>
        <v>1</v>
      </c>
      <c r="J1855" t="str">
        <f>VLOOKUP(F1855,'전체(대표)'!$C$2:$J$420,6,FALSE)</f>
        <v xml:space="preserve">충청북도 괴산군 문광면 </v>
      </c>
      <c r="K1855" t="str">
        <f>VLOOKUP(F1855,'전체(대표)'!$C$2:$J$420,8,FALSE)</f>
        <v>2022-09-22</v>
      </c>
    </row>
    <row r="1856" spans="1:11" x14ac:dyDescent="0.4">
      <c r="A1856" t="s">
        <v>94</v>
      </c>
      <c r="B1856" t="s">
        <v>55</v>
      </c>
      <c r="C1856">
        <v>2899</v>
      </c>
      <c r="D1856">
        <v>1900</v>
      </c>
      <c r="E1856" t="s">
        <v>1901</v>
      </c>
      <c r="F1856" t="s">
        <v>1901</v>
      </c>
      <c r="G1856" t="str">
        <f>VLOOKUP(F1856,'전체(대표)'!$C$2:$J$420,3,FALSE)</f>
        <v>무농약농산물</v>
      </c>
      <c r="H1856" t="str">
        <f>VLOOKUP(F1856,'전체(대표)'!$C$2:$J$420,4,FALSE)</f>
        <v>전성수</v>
      </c>
      <c r="I1856">
        <f>VLOOKUP(F1856,'전체(대표)'!$C$2:$J$420,5,FALSE)</f>
        <v>1</v>
      </c>
      <c r="J1856" t="str">
        <f>VLOOKUP(F1856,'전체(대표)'!$C$2:$J$420,6,FALSE)</f>
        <v xml:space="preserve">충청북도 괴산군 청천면 </v>
      </c>
      <c r="K1856" t="str">
        <f>VLOOKUP(F1856,'전체(대표)'!$C$2:$J$420,8,FALSE)</f>
        <v>2022-09-22</v>
      </c>
    </row>
    <row r="1857" spans="1:11" x14ac:dyDescent="0.4">
      <c r="A1857" t="s">
        <v>935</v>
      </c>
      <c r="B1857" t="s">
        <v>55</v>
      </c>
      <c r="C1857">
        <v>5591.3</v>
      </c>
      <c r="D1857">
        <v>3800</v>
      </c>
      <c r="E1857" t="s">
        <v>1902</v>
      </c>
      <c r="F1857" t="s">
        <v>1902</v>
      </c>
      <c r="G1857" t="str">
        <f>VLOOKUP(F1857,'전체(대표)'!$C$2:$J$420,3,FALSE)</f>
        <v>무농약농산물</v>
      </c>
      <c r="H1857" t="str">
        <f>VLOOKUP(F1857,'전체(대표)'!$C$2:$J$420,4,FALSE)</f>
        <v>이수천</v>
      </c>
      <c r="I1857">
        <f>VLOOKUP(F1857,'전체(대표)'!$C$2:$J$420,5,FALSE)</f>
        <v>1</v>
      </c>
      <c r="J1857" t="str">
        <f>VLOOKUP(F1857,'전체(대표)'!$C$2:$J$420,6,FALSE)</f>
        <v xml:space="preserve">충청북도 괴산군 청천면 </v>
      </c>
      <c r="K1857" t="str">
        <f>VLOOKUP(F1857,'전체(대표)'!$C$2:$J$420,8,FALSE)</f>
        <v>2022-09-26</v>
      </c>
    </row>
    <row r="1858" spans="1:11" x14ac:dyDescent="0.4">
      <c r="A1858" t="s">
        <v>937</v>
      </c>
      <c r="B1858" t="s">
        <v>55</v>
      </c>
      <c r="C1858">
        <v>7816.5</v>
      </c>
      <c r="D1858">
        <v>5000</v>
      </c>
      <c r="E1858" t="s">
        <v>1903</v>
      </c>
      <c r="F1858" t="s">
        <v>1903</v>
      </c>
      <c r="G1858" t="str">
        <f>VLOOKUP(F1858,'전체(대표)'!$C$2:$J$420,3,FALSE)</f>
        <v>무농약농산물</v>
      </c>
      <c r="H1858" t="str">
        <f>VLOOKUP(F1858,'전체(대표)'!$C$2:$J$420,4,FALSE)</f>
        <v>최재수</v>
      </c>
      <c r="I1858">
        <f>VLOOKUP(F1858,'전체(대표)'!$C$2:$J$420,5,FALSE)</f>
        <v>1</v>
      </c>
      <c r="J1858" t="str">
        <f>VLOOKUP(F1858,'전체(대표)'!$C$2:$J$420,6,FALSE)</f>
        <v xml:space="preserve">충청북도 괴산군 청천면 </v>
      </c>
      <c r="K1858" t="str">
        <f>VLOOKUP(F1858,'전체(대표)'!$C$2:$J$420,8,FALSE)</f>
        <v>2022-09-26</v>
      </c>
    </row>
    <row r="1859" spans="1:11" x14ac:dyDescent="0.4">
      <c r="A1859" t="s">
        <v>939</v>
      </c>
      <c r="B1859" t="s">
        <v>55</v>
      </c>
      <c r="C1859">
        <v>2492</v>
      </c>
      <c r="D1859">
        <v>1480</v>
      </c>
      <c r="E1859" t="s">
        <v>1904</v>
      </c>
      <c r="F1859" t="s">
        <v>1904</v>
      </c>
      <c r="G1859" t="str">
        <f>VLOOKUP(F1859,'전체(대표)'!$C$2:$J$420,3,FALSE)</f>
        <v>무농약농산물</v>
      </c>
      <c r="H1859" t="str">
        <f>VLOOKUP(F1859,'전체(대표)'!$C$2:$J$420,4,FALSE)</f>
        <v>류건희</v>
      </c>
      <c r="I1859">
        <f>VLOOKUP(F1859,'전체(대표)'!$C$2:$J$420,5,FALSE)</f>
        <v>1</v>
      </c>
      <c r="J1859" t="str">
        <f>VLOOKUP(F1859,'전체(대표)'!$C$2:$J$420,6,FALSE)</f>
        <v xml:space="preserve">충청북도 괴산군 괴산읍 </v>
      </c>
      <c r="K1859" t="str">
        <f>VLOOKUP(F1859,'전체(대표)'!$C$2:$J$420,8,FALSE)</f>
        <v>2022-10-03</v>
      </c>
    </row>
    <row r="1860" spans="1:11" x14ac:dyDescent="0.4">
      <c r="A1860" t="s">
        <v>943</v>
      </c>
      <c r="B1860" t="s">
        <v>55</v>
      </c>
      <c r="C1860">
        <v>3537</v>
      </c>
      <c r="D1860">
        <v>2080</v>
      </c>
      <c r="E1860" t="s">
        <v>1905</v>
      </c>
      <c r="F1860" t="s">
        <v>1905</v>
      </c>
      <c r="G1860" t="str">
        <f>VLOOKUP(F1860,'전체(대표)'!$C$2:$J$420,3,FALSE)</f>
        <v>무농약농산물</v>
      </c>
      <c r="H1860" t="str">
        <f>VLOOKUP(F1860,'전체(대표)'!$C$2:$J$420,4,FALSE)</f>
        <v>박재억</v>
      </c>
      <c r="I1860">
        <f>VLOOKUP(F1860,'전체(대표)'!$C$2:$J$420,5,FALSE)</f>
        <v>1</v>
      </c>
      <c r="J1860" t="str">
        <f>VLOOKUP(F1860,'전체(대표)'!$C$2:$J$420,6,FALSE)</f>
        <v xml:space="preserve">충청북도 괴산군 괴산읍 </v>
      </c>
      <c r="K1860" t="str">
        <f>VLOOKUP(F1860,'전체(대표)'!$C$2:$J$420,8,FALSE)</f>
        <v>2022-10-03</v>
      </c>
    </row>
    <row r="1861" spans="1:11" x14ac:dyDescent="0.4">
      <c r="A1861" t="s">
        <v>943</v>
      </c>
      <c r="B1861" t="s">
        <v>55</v>
      </c>
      <c r="C1861">
        <v>24715.3</v>
      </c>
      <c r="D1861">
        <v>14680</v>
      </c>
      <c r="E1861" t="s">
        <v>1905</v>
      </c>
      <c r="F1861" t="s">
        <v>1905</v>
      </c>
      <c r="G1861" t="str">
        <f>VLOOKUP(F1861,'전체(대표)'!$C$2:$J$420,3,FALSE)</f>
        <v>무농약농산물</v>
      </c>
      <c r="H1861" t="str">
        <f>VLOOKUP(F1861,'전체(대표)'!$C$2:$J$420,4,FALSE)</f>
        <v>박재억</v>
      </c>
      <c r="I1861">
        <f>VLOOKUP(F1861,'전체(대표)'!$C$2:$J$420,5,FALSE)</f>
        <v>1</v>
      </c>
      <c r="J1861" t="str">
        <f>VLOOKUP(F1861,'전체(대표)'!$C$2:$J$420,6,FALSE)</f>
        <v xml:space="preserve">충청북도 괴산군 괴산읍 </v>
      </c>
      <c r="K1861" t="str">
        <f>VLOOKUP(F1861,'전체(대표)'!$C$2:$J$420,8,FALSE)</f>
        <v>2022-10-03</v>
      </c>
    </row>
    <row r="1862" spans="1:11" x14ac:dyDescent="0.4">
      <c r="A1862" t="s">
        <v>945</v>
      </c>
      <c r="B1862" t="s">
        <v>55</v>
      </c>
      <c r="C1862">
        <v>2792</v>
      </c>
      <c r="D1862">
        <v>1640</v>
      </c>
      <c r="E1862" t="s">
        <v>1906</v>
      </c>
      <c r="F1862" t="s">
        <v>1906</v>
      </c>
      <c r="G1862" t="str">
        <f>VLOOKUP(F1862,'전체(대표)'!$C$2:$J$420,3,FALSE)</f>
        <v>무농약농산물</v>
      </c>
      <c r="H1862" t="str">
        <f>VLOOKUP(F1862,'전체(대표)'!$C$2:$J$420,4,FALSE)</f>
        <v>박재응</v>
      </c>
      <c r="I1862">
        <f>VLOOKUP(F1862,'전체(대표)'!$C$2:$J$420,5,FALSE)</f>
        <v>1</v>
      </c>
      <c r="J1862" t="str">
        <f>VLOOKUP(F1862,'전체(대표)'!$C$2:$J$420,6,FALSE)</f>
        <v xml:space="preserve">충청북도 괴산군 괴산읍 </v>
      </c>
      <c r="K1862" t="str">
        <f>VLOOKUP(F1862,'전체(대표)'!$C$2:$J$420,8,FALSE)</f>
        <v>2022-10-03</v>
      </c>
    </row>
    <row r="1863" spans="1:11" x14ac:dyDescent="0.4">
      <c r="A1863" t="s">
        <v>947</v>
      </c>
      <c r="B1863" t="s">
        <v>55</v>
      </c>
      <c r="C1863">
        <v>1783.5</v>
      </c>
      <c r="D1863">
        <v>1040</v>
      </c>
      <c r="E1863" t="s">
        <v>1907</v>
      </c>
      <c r="F1863" t="s">
        <v>1907</v>
      </c>
      <c r="G1863" t="str">
        <f>VLOOKUP(F1863,'전체(대표)'!$C$2:$J$420,3,FALSE)</f>
        <v>무농약농산물</v>
      </c>
      <c r="H1863" t="str">
        <f>VLOOKUP(F1863,'전체(대표)'!$C$2:$J$420,4,FALSE)</f>
        <v>신동기</v>
      </c>
      <c r="I1863">
        <f>VLOOKUP(F1863,'전체(대표)'!$C$2:$J$420,5,FALSE)</f>
        <v>1</v>
      </c>
      <c r="J1863" t="str">
        <f>VLOOKUP(F1863,'전체(대표)'!$C$2:$J$420,6,FALSE)</f>
        <v xml:space="preserve">충청북도 괴산군 문광면 </v>
      </c>
      <c r="K1863" t="str">
        <f>VLOOKUP(F1863,'전체(대표)'!$C$2:$J$420,8,FALSE)</f>
        <v>2022-10-03</v>
      </c>
    </row>
    <row r="1864" spans="1:11" x14ac:dyDescent="0.4">
      <c r="A1864" t="s">
        <v>947</v>
      </c>
      <c r="B1864" t="s">
        <v>55</v>
      </c>
      <c r="C1864">
        <v>5920.4</v>
      </c>
      <c r="D1864">
        <v>3520</v>
      </c>
      <c r="E1864" t="s">
        <v>1907</v>
      </c>
      <c r="F1864" t="s">
        <v>1907</v>
      </c>
      <c r="G1864" t="str">
        <f>VLOOKUP(F1864,'전체(대표)'!$C$2:$J$420,3,FALSE)</f>
        <v>무농약농산물</v>
      </c>
      <c r="H1864" t="str">
        <f>VLOOKUP(F1864,'전체(대표)'!$C$2:$J$420,4,FALSE)</f>
        <v>신동기</v>
      </c>
      <c r="I1864">
        <f>VLOOKUP(F1864,'전체(대표)'!$C$2:$J$420,5,FALSE)</f>
        <v>1</v>
      </c>
      <c r="J1864" t="str">
        <f>VLOOKUP(F1864,'전체(대표)'!$C$2:$J$420,6,FALSE)</f>
        <v xml:space="preserve">충청북도 괴산군 문광면 </v>
      </c>
      <c r="K1864" t="str">
        <f>VLOOKUP(F1864,'전체(대표)'!$C$2:$J$420,8,FALSE)</f>
        <v>2022-10-03</v>
      </c>
    </row>
    <row r="1865" spans="1:11" x14ac:dyDescent="0.4">
      <c r="A1865" t="s">
        <v>949</v>
      </c>
      <c r="B1865" t="s">
        <v>55</v>
      </c>
      <c r="C1865">
        <v>3080</v>
      </c>
      <c r="D1865">
        <v>1800</v>
      </c>
      <c r="E1865" t="s">
        <v>1908</v>
      </c>
      <c r="F1865" t="s">
        <v>1908</v>
      </c>
      <c r="G1865" t="str">
        <f>VLOOKUP(F1865,'전체(대표)'!$C$2:$J$420,3,FALSE)</f>
        <v>무농약농산물</v>
      </c>
      <c r="H1865" t="str">
        <f>VLOOKUP(F1865,'전체(대표)'!$C$2:$J$420,4,FALSE)</f>
        <v>신동원</v>
      </c>
      <c r="I1865">
        <f>VLOOKUP(F1865,'전체(대표)'!$C$2:$J$420,5,FALSE)</f>
        <v>1</v>
      </c>
      <c r="J1865" t="str">
        <f>VLOOKUP(F1865,'전체(대표)'!$C$2:$J$420,6,FALSE)</f>
        <v xml:space="preserve">충청북도 괴산군 괴산읍 </v>
      </c>
      <c r="K1865" t="str">
        <f>VLOOKUP(F1865,'전체(대표)'!$C$2:$J$420,8,FALSE)</f>
        <v>2022-10-03</v>
      </c>
    </row>
    <row r="1866" spans="1:11" x14ac:dyDescent="0.4">
      <c r="A1866" t="s">
        <v>951</v>
      </c>
      <c r="B1866" t="s">
        <v>55</v>
      </c>
      <c r="C1866">
        <v>139</v>
      </c>
      <c r="D1866">
        <v>80</v>
      </c>
      <c r="E1866" t="s">
        <v>1909</v>
      </c>
      <c r="F1866" t="s">
        <v>1909</v>
      </c>
      <c r="G1866" t="str">
        <f>VLOOKUP(F1866,'전체(대표)'!$C$2:$J$420,3,FALSE)</f>
        <v>무농약농산물</v>
      </c>
      <c r="H1866" t="str">
        <f>VLOOKUP(F1866,'전체(대표)'!$C$2:$J$420,4,FALSE)</f>
        <v>이재홍</v>
      </c>
      <c r="I1866">
        <f>VLOOKUP(F1866,'전체(대표)'!$C$2:$J$420,5,FALSE)</f>
        <v>1</v>
      </c>
      <c r="J1866" t="str">
        <f>VLOOKUP(F1866,'전체(대표)'!$C$2:$J$420,6,FALSE)</f>
        <v xml:space="preserve">충청북도 괴산군 괴산읍 </v>
      </c>
      <c r="K1866" t="str">
        <f>VLOOKUP(F1866,'전체(대표)'!$C$2:$J$420,8,FALSE)</f>
        <v>2022-10-03</v>
      </c>
    </row>
    <row r="1867" spans="1:11" x14ac:dyDescent="0.4">
      <c r="A1867" t="s">
        <v>951</v>
      </c>
      <c r="B1867" t="s">
        <v>55</v>
      </c>
      <c r="C1867">
        <v>9829</v>
      </c>
      <c r="D1867">
        <v>5880</v>
      </c>
      <c r="E1867" t="s">
        <v>1909</v>
      </c>
      <c r="F1867" t="s">
        <v>1909</v>
      </c>
      <c r="G1867" t="str">
        <f>VLOOKUP(F1867,'전체(대표)'!$C$2:$J$420,3,FALSE)</f>
        <v>무농약농산물</v>
      </c>
      <c r="H1867" t="str">
        <f>VLOOKUP(F1867,'전체(대표)'!$C$2:$J$420,4,FALSE)</f>
        <v>이재홍</v>
      </c>
      <c r="I1867">
        <f>VLOOKUP(F1867,'전체(대표)'!$C$2:$J$420,5,FALSE)</f>
        <v>1</v>
      </c>
      <c r="J1867" t="str">
        <f>VLOOKUP(F1867,'전체(대표)'!$C$2:$J$420,6,FALSE)</f>
        <v xml:space="preserve">충청북도 괴산군 괴산읍 </v>
      </c>
      <c r="K1867" t="str">
        <f>VLOOKUP(F1867,'전체(대표)'!$C$2:$J$420,8,FALSE)</f>
        <v>2022-10-03</v>
      </c>
    </row>
    <row r="1868" spans="1:11" x14ac:dyDescent="0.4">
      <c r="A1868" t="s">
        <v>953</v>
      </c>
      <c r="B1868" t="s">
        <v>55</v>
      </c>
      <c r="C1868">
        <v>4007</v>
      </c>
      <c r="D1868">
        <v>2360</v>
      </c>
      <c r="E1868" t="s">
        <v>1910</v>
      </c>
      <c r="F1868" t="s">
        <v>1910</v>
      </c>
      <c r="G1868" t="str">
        <f>VLOOKUP(F1868,'전체(대표)'!$C$2:$J$420,3,FALSE)</f>
        <v>무농약농산물</v>
      </c>
      <c r="H1868" t="str">
        <f>VLOOKUP(F1868,'전체(대표)'!$C$2:$J$420,4,FALSE)</f>
        <v>임원규</v>
      </c>
      <c r="I1868">
        <f>VLOOKUP(F1868,'전체(대표)'!$C$2:$J$420,5,FALSE)</f>
        <v>1</v>
      </c>
      <c r="J1868" t="str">
        <f>VLOOKUP(F1868,'전체(대표)'!$C$2:$J$420,6,FALSE)</f>
        <v xml:space="preserve">충청북도 괴산군 괴산읍 </v>
      </c>
      <c r="K1868" t="str">
        <f>VLOOKUP(F1868,'전체(대표)'!$C$2:$J$420,8,FALSE)</f>
        <v>2022-10-03</v>
      </c>
    </row>
    <row r="1869" spans="1:11" x14ac:dyDescent="0.4">
      <c r="A1869" t="s">
        <v>955</v>
      </c>
      <c r="B1869" t="s">
        <v>55</v>
      </c>
      <c r="C1869">
        <v>2725</v>
      </c>
      <c r="D1869">
        <v>1560</v>
      </c>
      <c r="E1869" t="s">
        <v>1911</v>
      </c>
      <c r="F1869" t="s">
        <v>1911</v>
      </c>
      <c r="G1869" t="str">
        <f>VLOOKUP(F1869,'전체(대표)'!$C$2:$J$420,3,FALSE)</f>
        <v>무농약농산물</v>
      </c>
      <c r="H1869" t="str">
        <f>VLOOKUP(F1869,'전체(대표)'!$C$2:$J$420,4,FALSE)</f>
        <v>정헌</v>
      </c>
      <c r="I1869">
        <f>VLOOKUP(F1869,'전체(대표)'!$C$2:$J$420,5,FALSE)</f>
        <v>1</v>
      </c>
      <c r="J1869" t="str">
        <f>VLOOKUP(F1869,'전체(대표)'!$C$2:$J$420,6,FALSE)</f>
        <v xml:space="preserve">충청북도 괴산군 괴산읍 </v>
      </c>
      <c r="K1869" t="str">
        <f>VLOOKUP(F1869,'전체(대표)'!$C$2:$J$420,8,FALSE)</f>
        <v>2022-10-03</v>
      </c>
    </row>
    <row r="1870" spans="1:11" x14ac:dyDescent="0.4">
      <c r="A1870" t="s">
        <v>955</v>
      </c>
      <c r="B1870" t="s">
        <v>55</v>
      </c>
      <c r="C1870">
        <v>7775.3</v>
      </c>
      <c r="D1870">
        <v>4560</v>
      </c>
      <c r="E1870" t="s">
        <v>1911</v>
      </c>
      <c r="F1870" t="s">
        <v>1911</v>
      </c>
      <c r="G1870" t="str">
        <f>VLOOKUP(F1870,'전체(대표)'!$C$2:$J$420,3,FALSE)</f>
        <v>무농약농산물</v>
      </c>
      <c r="H1870" t="str">
        <f>VLOOKUP(F1870,'전체(대표)'!$C$2:$J$420,4,FALSE)</f>
        <v>정헌</v>
      </c>
      <c r="I1870">
        <f>VLOOKUP(F1870,'전체(대표)'!$C$2:$J$420,5,FALSE)</f>
        <v>1</v>
      </c>
      <c r="J1870" t="str">
        <f>VLOOKUP(F1870,'전체(대표)'!$C$2:$J$420,6,FALSE)</f>
        <v xml:space="preserve">충청북도 괴산군 괴산읍 </v>
      </c>
      <c r="K1870" t="str">
        <f>VLOOKUP(F1870,'전체(대표)'!$C$2:$J$420,8,FALSE)</f>
        <v>2022-10-03</v>
      </c>
    </row>
    <row r="1871" spans="1:11" x14ac:dyDescent="0.4">
      <c r="A1871" t="s">
        <v>957</v>
      </c>
      <c r="B1871" t="s">
        <v>55</v>
      </c>
      <c r="C1871">
        <v>2862</v>
      </c>
      <c r="D1871">
        <v>1680</v>
      </c>
      <c r="E1871" t="s">
        <v>1912</v>
      </c>
      <c r="F1871" t="s">
        <v>1912</v>
      </c>
      <c r="G1871" t="str">
        <f>VLOOKUP(F1871,'전체(대표)'!$C$2:$J$420,3,FALSE)</f>
        <v>무농약농산물</v>
      </c>
      <c r="H1871" t="str">
        <f>VLOOKUP(F1871,'전체(대표)'!$C$2:$J$420,4,FALSE)</f>
        <v>조상복</v>
      </c>
      <c r="I1871">
        <f>VLOOKUP(F1871,'전체(대표)'!$C$2:$J$420,5,FALSE)</f>
        <v>1</v>
      </c>
      <c r="J1871" t="str">
        <f>VLOOKUP(F1871,'전체(대표)'!$C$2:$J$420,6,FALSE)</f>
        <v xml:space="preserve">충청북도 괴산군 괴산읍 </v>
      </c>
      <c r="K1871" t="str">
        <f>VLOOKUP(F1871,'전체(대표)'!$C$2:$J$420,8,FALSE)</f>
        <v>2022-10-03</v>
      </c>
    </row>
    <row r="1872" spans="1:11" x14ac:dyDescent="0.4">
      <c r="A1872" t="s">
        <v>959</v>
      </c>
      <c r="B1872" t="s">
        <v>55</v>
      </c>
      <c r="C1872">
        <v>2490</v>
      </c>
      <c r="D1872">
        <v>1490</v>
      </c>
      <c r="E1872" t="s">
        <v>1913</v>
      </c>
      <c r="F1872" t="s">
        <v>1913</v>
      </c>
      <c r="G1872" t="str">
        <f>VLOOKUP(F1872,'전체(대표)'!$C$2:$J$420,3,FALSE)</f>
        <v>무농약농산물</v>
      </c>
      <c r="H1872" t="str">
        <f>VLOOKUP(F1872,'전체(대표)'!$C$2:$J$420,4,FALSE)</f>
        <v>신은식</v>
      </c>
      <c r="I1872">
        <f>VLOOKUP(F1872,'전체(대표)'!$C$2:$J$420,5,FALSE)</f>
        <v>1</v>
      </c>
      <c r="J1872" t="str">
        <f>VLOOKUP(F1872,'전체(대표)'!$C$2:$J$420,6,FALSE)</f>
        <v xml:space="preserve">충청북도 괴산군 괴산읍 </v>
      </c>
      <c r="K1872" t="str">
        <f>VLOOKUP(F1872,'전체(대표)'!$C$2:$J$420,8,FALSE)</f>
        <v>2022-10-03</v>
      </c>
    </row>
    <row r="1873" spans="1:11" x14ac:dyDescent="0.4">
      <c r="A1873" t="s">
        <v>961</v>
      </c>
      <c r="B1873" t="s">
        <v>779</v>
      </c>
      <c r="C1873">
        <v>3702</v>
      </c>
      <c r="D1873">
        <v>1000</v>
      </c>
      <c r="E1873" t="s">
        <v>1914</v>
      </c>
      <c r="F1873" t="s">
        <v>1914</v>
      </c>
      <c r="G1873" t="str">
        <f>VLOOKUP(F1873,'전체(대표)'!$C$2:$J$420,3,FALSE)</f>
        <v>무농약농산물</v>
      </c>
      <c r="H1873" t="str">
        <f>VLOOKUP(F1873,'전체(대표)'!$C$2:$J$420,4,FALSE)</f>
        <v>이명란</v>
      </c>
      <c r="I1873">
        <f>VLOOKUP(F1873,'전체(대표)'!$C$2:$J$420,5,FALSE)</f>
        <v>1</v>
      </c>
      <c r="J1873" t="str">
        <f>VLOOKUP(F1873,'전체(대표)'!$C$2:$J$420,6,FALSE)</f>
        <v xml:space="preserve">충청북도 괴산군 감물면 </v>
      </c>
      <c r="K1873" t="str">
        <f>VLOOKUP(F1873,'전체(대표)'!$C$2:$J$420,8,FALSE)</f>
        <v>2022-10-13</v>
      </c>
    </row>
    <row r="1874" spans="1:11" x14ac:dyDescent="0.4">
      <c r="A1874" t="s">
        <v>963</v>
      </c>
      <c r="B1874" t="s">
        <v>55</v>
      </c>
      <c r="C1874">
        <v>15428.3</v>
      </c>
      <c r="D1874">
        <v>10000</v>
      </c>
      <c r="E1874" t="s">
        <v>1915</v>
      </c>
      <c r="F1874" t="s">
        <v>1915</v>
      </c>
      <c r="G1874" t="str">
        <f>VLOOKUP(F1874,'전체(대표)'!$C$2:$J$420,3,FALSE)</f>
        <v>무농약농산물</v>
      </c>
      <c r="H1874" t="str">
        <f>VLOOKUP(F1874,'전체(대표)'!$C$2:$J$420,4,FALSE)</f>
        <v>신연종</v>
      </c>
      <c r="I1874">
        <f>VLOOKUP(F1874,'전체(대표)'!$C$2:$J$420,5,FALSE)</f>
        <v>1</v>
      </c>
      <c r="J1874" t="str">
        <f>VLOOKUP(F1874,'전체(대표)'!$C$2:$J$420,6,FALSE)</f>
        <v xml:space="preserve">충청북도 괴산군 청안면 </v>
      </c>
      <c r="K1874" t="str">
        <f>VLOOKUP(F1874,'전체(대표)'!$C$2:$J$420,8,FALSE)</f>
        <v>2022-10-13</v>
      </c>
    </row>
    <row r="1875" spans="1:11" x14ac:dyDescent="0.4">
      <c r="A1875" t="s">
        <v>963</v>
      </c>
      <c r="B1875" t="s">
        <v>55</v>
      </c>
      <c r="C1875">
        <v>9181</v>
      </c>
      <c r="D1875">
        <v>5900</v>
      </c>
      <c r="E1875" t="s">
        <v>1915</v>
      </c>
      <c r="F1875" t="s">
        <v>1915</v>
      </c>
      <c r="G1875" t="str">
        <f>VLOOKUP(F1875,'전체(대표)'!$C$2:$J$420,3,FALSE)</f>
        <v>무농약농산물</v>
      </c>
      <c r="H1875" t="str">
        <f>VLOOKUP(F1875,'전체(대표)'!$C$2:$J$420,4,FALSE)</f>
        <v>신연종</v>
      </c>
      <c r="I1875">
        <f>VLOOKUP(F1875,'전체(대표)'!$C$2:$J$420,5,FALSE)</f>
        <v>1</v>
      </c>
      <c r="J1875" t="str">
        <f>VLOOKUP(F1875,'전체(대표)'!$C$2:$J$420,6,FALSE)</f>
        <v xml:space="preserve">충청북도 괴산군 청안면 </v>
      </c>
      <c r="K1875" t="str">
        <f>VLOOKUP(F1875,'전체(대표)'!$C$2:$J$420,8,FALSE)</f>
        <v>2022-10-13</v>
      </c>
    </row>
    <row r="1876" spans="1:11" x14ac:dyDescent="0.4">
      <c r="A1876" t="s">
        <v>965</v>
      </c>
      <c r="B1876" t="s">
        <v>55</v>
      </c>
      <c r="C1876">
        <v>16189.5</v>
      </c>
      <c r="D1876">
        <v>10450</v>
      </c>
      <c r="E1876" t="s">
        <v>1916</v>
      </c>
      <c r="F1876" t="s">
        <v>1916</v>
      </c>
      <c r="G1876" t="str">
        <f>VLOOKUP(F1876,'전체(대표)'!$C$2:$J$420,3,FALSE)</f>
        <v>무농약농산물</v>
      </c>
      <c r="H1876" t="str">
        <f>VLOOKUP(F1876,'전체(대표)'!$C$2:$J$420,4,FALSE)</f>
        <v>안효식</v>
      </c>
      <c r="I1876">
        <f>VLOOKUP(F1876,'전체(대표)'!$C$2:$J$420,5,FALSE)</f>
        <v>1</v>
      </c>
      <c r="J1876" t="str">
        <f>VLOOKUP(F1876,'전체(대표)'!$C$2:$J$420,6,FALSE)</f>
        <v xml:space="preserve">충청북도 괴산군 청안면 </v>
      </c>
      <c r="K1876" t="str">
        <f>VLOOKUP(F1876,'전체(대표)'!$C$2:$J$420,8,FALSE)</f>
        <v>2022-10-13</v>
      </c>
    </row>
    <row r="1877" spans="1:11" x14ac:dyDescent="0.4">
      <c r="A1877" t="s">
        <v>965</v>
      </c>
      <c r="B1877" t="s">
        <v>55</v>
      </c>
      <c r="C1877">
        <v>6187</v>
      </c>
      <c r="D1877">
        <v>4000</v>
      </c>
      <c r="E1877" t="s">
        <v>1916</v>
      </c>
      <c r="F1877" t="s">
        <v>1916</v>
      </c>
      <c r="G1877" t="str">
        <f>VLOOKUP(F1877,'전체(대표)'!$C$2:$J$420,3,FALSE)</f>
        <v>무농약농산물</v>
      </c>
      <c r="H1877" t="str">
        <f>VLOOKUP(F1877,'전체(대표)'!$C$2:$J$420,4,FALSE)</f>
        <v>안효식</v>
      </c>
      <c r="I1877">
        <f>VLOOKUP(F1877,'전체(대표)'!$C$2:$J$420,5,FALSE)</f>
        <v>1</v>
      </c>
      <c r="J1877" t="str">
        <f>VLOOKUP(F1877,'전체(대표)'!$C$2:$J$420,6,FALSE)</f>
        <v xml:space="preserve">충청북도 괴산군 청안면 </v>
      </c>
      <c r="K1877" t="str">
        <f>VLOOKUP(F1877,'전체(대표)'!$C$2:$J$420,8,FALSE)</f>
        <v>2022-10-13</v>
      </c>
    </row>
    <row r="1878" spans="1:11" x14ac:dyDescent="0.4">
      <c r="A1878" t="s">
        <v>967</v>
      </c>
      <c r="B1878" t="s">
        <v>55</v>
      </c>
      <c r="C1878">
        <v>6818.6</v>
      </c>
      <c r="D1878">
        <v>4400</v>
      </c>
      <c r="E1878" t="s">
        <v>1917</v>
      </c>
      <c r="F1878" t="s">
        <v>1917</v>
      </c>
      <c r="G1878" t="str">
        <f>VLOOKUP(F1878,'전체(대표)'!$C$2:$J$420,3,FALSE)</f>
        <v>무농약농산물</v>
      </c>
      <c r="H1878" t="str">
        <f>VLOOKUP(F1878,'전체(대표)'!$C$2:$J$420,4,FALSE)</f>
        <v>이종의</v>
      </c>
      <c r="I1878">
        <f>VLOOKUP(F1878,'전체(대표)'!$C$2:$J$420,5,FALSE)</f>
        <v>1</v>
      </c>
      <c r="J1878" t="str">
        <f>VLOOKUP(F1878,'전체(대표)'!$C$2:$J$420,6,FALSE)</f>
        <v xml:space="preserve">충청북도 괴산군 청안면 </v>
      </c>
      <c r="K1878" t="str">
        <f>VLOOKUP(F1878,'전체(대표)'!$C$2:$J$420,8,FALSE)</f>
        <v>2022-10-13</v>
      </c>
    </row>
    <row r="1879" spans="1:11" x14ac:dyDescent="0.4">
      <c r="A1879" t="s">
        <v>967</v>
      </c>
      <c r="B1879" t="s">
        <v>55</v>
      </c>
      <c r="C1879">
        <v>1382.9</v>
      </c>
      <c r="D1879">
        <v>800</v>
      </c>
      <c r="E1879" t="s">
        <v>1917</v>
      </c>
      <c r="F1879" t="s">
        <v>1917</v>
      </c>
      <c r="G1879" t="str">
        <f>VLOOKUP(F1879,'전체(대표)'!$C$2:$J$420,3,FALSE)</f>
        <v>무농약농산물</v>
      </c>
      <c r="H1879" t="str">
        <f>VLOOKUP(F1879,'전체(대표)'!$C$2:$J$420,4,FALSE)</f>
        <v>이종의</v>
      </c>
      <c r="I1879">
        <f>VLOOKUP(F1879,'전체(대표)'!$C$2:$J$420,5,FALSE)</f>
        <v>1</v>
      </c>
      <c r="J1879" t="str">
        <f>VLOOKUP(F1879,'전체(대표)'!$C$2:$J$420,6,FALSE)</f>
        <v xml:space="preserve">충청북도 괴산군 청안면 </v>
      </c>
      <c r="K1879" t="str">
        <f>VLOOKUP(F1879,'전체(대표)'!$C$2:$J$420,8,FALSE)</f>
        <v>2022-10-13</v>
      </c>
    </row>
    <row r="1880" spans="1:11" x14ac:dyDescent="0.4">
      <c r="A1880" t="s">
        <v>969</v>
      </c>
      <c r="B1880" t="s">
        <v>55</v>
      </c>
      <c r="C1880">
        <v>4600</v>
      </c>
      <c r="D1880">
        <v>3200</v>
      </c>
      <c r="E1880" t="s">
        <v>1918</v>
      </c>
      <c r="F1880" t="s">
        <v>1918</v>
      </c>
      <c r="G1880" t="str">
        <f>VLOOKUP(F1880,'전체(대표)'!$C$2:$J$420,3,FALSE)</f>
        <v>무농약농산물</v>
      </c>
      <c r="H1880" t="str">
        <f>VLOOKUP(F1880,'전체(대표)'!$C$2:$J$420,4,FALSE)</f>
        <v>장현옥</v>
      </c>
      <c r="I1880">
        <f>VLOOKUP(F1880,'전체(대표)'!$C$2:$J$420,5,FALSE)</f>
        <v>1</v>
      </c>
      <c r="J1880" t="str">
        <f>VLOOKUP(F1880,'전체(대표)'!$C$2:$J$420,6,FALSE)</f>
        <v xml:space="preserve">충청북도 괴산군 청안면 </v>
      </c>
      <c r="K1880" t="str">
        <f>VLOOKUP(F1880,'전체(대표)'!$C$2:$J$420,8,FALSE)</f>
        <v>2022-10-13</v>
      </c>
    </row>
    <row r="1881" spans="1:11" x14ac:dyDescent="0.4">
      <c r="A1881" t="s">
        <v>971</v>
      </c>
      <c r="B1881" t="s">
        <v>55</v>
      </c>
      <c r="C1881">
        <v>3736</v>
      </c>
      <c r="D1881">
        <v>2400</v>
      </c>
      <c r="E1881" t="s">
        <v>1919</v>
      </c>
      <c r="F1881" t="s">
        <v>1919</v>
      </c>
      <c r="G1881" t="str">
        <f>VLOOKUP(F1881,'전체(대표)'!$C$2:$J$420,3,FALSE)</f>
        <v>무농약농산물</v>
      </c>
      <c r="H1881" t="str">
        <f>VLOOKUP(F1881,'전체(대표)'!$C$2:$J$420,4,FALSE)</f>
        <v>장현조</v>
      </c>
      <c r="I1881">
        <f>VLOOKUP(F1881,'전체(대표)'!$C$2:$J$420,5,FALSE)</f>
        <v>1</v>
      </c>
      <c r="J1881" t="str">
        <f>VLOOKUP(F1881,'전체(대표)'!$C$2:$J$420,6,FALSE)</f>
        <v xml:space="preserve">충청북도 괴산군 청안면 </v>
      </c>
      <c r="K1881" t="str">
        <f>VLOOKUP(F1881,'전체(대표)'!$C$2:$J$420,8,FALSE)</f>
        <v>2022-10-13</v>
      </c>
    </row>
    <row r="1882" spans="1:11" x14ac:dyDescent="0.4">
      <c r="A1882" t="s">
        <v>973</v>
      </c>
      <c r="B1882" t="s">
        <v>55</v>
      </c>
      <c r="C1882">
        <v>15397</v>
      </c>
      <c r="D1882">
        <v>9400</v>
      </c>
      <c r="E1882" t="s">
        <v>1920</v>
      </c>
      <c r="F1882" t="s">
        <v>1920</v>
      </c>
      <c r="G1882" t="str">
        <f>VLOOKUP(F1882,'전체(대표)'!$C$2:$J$420,3,FALSE)</f>
        <v>무농약농산물</v>
      </c>
      <c r="H1882" t="str">
        <f>VLOOKUP(F1882,'전체(대표)'!$C$2:$J$420,4,FALSE)</f>
        <v>김철용</v>
      </c>
      <c r="I1882">
        <f>VLOOKUP(F1882,'전체(대표)'!$C$2:$J$420,5,FALSE)</f>
        <v>1</v>
      </c>
      <c r="J1882" t="str">
        <f>VLOOKUP(F1882,'전체(대표)'!$C$2:$J$420,6,FALSE)</f>
        <v xml:space="preserve">충청북도 괴산군 감물면 </v>
      </c>
      <c r="K1882" t="str">
        <f>VLOOKUP(F1882,'전체(대표)'!$C$2:$J$420,8,FALSE)</f>
        <v>2022-10-14</v>
      </c>
    </row>
    <row r="1883" spans="1:11" x14ac:dyDescent="0.4">
      <c r="A1883" t="s">
        <v>798</v>
      </c>
      <c r="B1883" t="s">
        <v>55</v>
      </c>
      <c r="C1883">
        <v>6388</v>
      </c>
      <c r="D1883">
        <v>3800</v>
      </c>
      <c r="E1883" t="s">
        <v>1921</v>
      </c>
      <c r="F1883" t="s">
        <v>1921</v>
      </c>
      <c r="G1883" t="str">
        <f>VLOOKUP(F1883,'전체(대표)'!$C$2:$J$420,3,FALSE)</f>
        <v>무농약농산물</v>
      </c>
      <c r="H1883" t="str">
        <f>VLOOKUP(F1883,'전체(대표)'!$C$2:$J$420,4,FALSE)</f>
        <v>김태용</v>
      </c>
      <c r="I1883">
        <f>VLOOKUP(F1883,'전체(대표)'!$C$2:$J$420,5,FALSE)</f>
        <v>1</v>
      </c>
      <c r="J1883" t="str">
        <f>VLOOKUP(F1883,'전체(대표)'!$C$2:$J$420,6,FALSE)</f>
        <v xml:space="preserve">충청북도 괴산군 괴산읍 </v>
      </c>
      <c r="K1883" t="str">
        <f>VLOOKUP(F1883,'전체(대표)'!$C$2:$J$420,8,FALSE)</f>
        <v>2022-10-14</v>
      </c>
    </row>
    <row r="1884" spans="1:11" x14ac:dyDescent="0.4">
      <c r="A1884" t="s">
        <v>798</v>
      </c>
      <c r="B1884" t="s">
        <v>55</v>
      </c>
      <c r="C1884">
        <v>17972</v>
      </c>
      <c r="D1884">
        <v>10680</v>
      </c>
      <c r="E1884" t="s">
        <v>1921</v>
      </c>
      <c r="F1884" t="s">
        <v>1921</v>
      </c>
      <c r="G1884" t="str">
        <f>VLOOKUP(F1884,'전체(대표)'!$C$2:$J$420,3,FALSE)</f>
        <v>무농약농산물</v>
      </c>
      <c r="H1884" t="str">
        <f>VLOOKUP(F1884,'전체(대표)'!$C$2:$J$420,4,FALSE)</f>
        <v>김태용</v>
      </c>
      <c r="I1884">
        <f>VLOOKUP(F1884,'전체(대표)'!$C$2:$J$420,5,FALSE)</f>
        <v>1</v>
      </c>
      <c r="J1884" t="str">
        <f>VLOOKUP(F1884,'전체(대표)'!$C$2:$J$420,6,FALSE)</f>
        <v xml:space="preserve">충청북도 괴산군 괴산읍 </v>
      </c>
      <c r="K1884" t="str">
        <f>VLOOKUP(F1884,'전체(대표)'!$C$2:$J$420,8,FALSE)</f>
        <v>2022-10-14</v>
      </c>
    </row>
    <row r="1885" spans="1:11" x14ac:dyDescent="0.4">
      <c r="A1885" t="s">
        <v>976</v>
      </c>
      <c r="B1885" t="s">
        <v>55</v>
      </c>
      <c r="C1885">
        <v>7027.9</v>
      </c>
      <c r="D1885">
        <v>4160</v>
      </c>
      <c r="E1885" t="s">
        <v>1922</v>
      </c>
      <c r="F1885" t="s">
        <v>1922</v>
      </c>
      <c r="G1885" t="str">
        <f>VLOOKUP(F1885,'전체(대표)'!$C$2:$J$420,3,FALSE)</f>
        <v>무농약농산물</v>
      </c>
      <c r="H1885" t="str">
        <f>VLOOKUP(F1885,'전체(대표)'!$C$2:$J$420,4,FALSE)</f>
        <v>박부희</v>
      </c>
      <c r="I1885">
        <f>VLOOKUP(F1885,'전체(대표)'!$C$2:$J$420,5,FALSE)</f>
        <v>1</v>
      </c>
      <c r="J1885" t="str">
        <f>VLOOKUP(F1885,'전체(대표)'!$C$2:$J$420,6,FALSE)</f>
        <v xml:space="preserve">충청북도 괴산군 괴산읍 </v>
      </c>
      <c r="K1885" t="str">
        <f>VLOOKUP(F1885,'전체(대표)'!$C$2:$J$420,8,FALSE)</f>
        <v>2022-10-14</v>
      </c>
    </row>
    <row r="1886" spans="1:11" x14ac:dyDescent="0.4">
      <c r="A1886" t="s">
        <v>976</v>
      </c>
      <c r="B1886" t="s">
        <v>55</v>
      </c>
      <c r="C1886">
        <v>3003.9</v>
      </c>
      <c r="D1886">
        <v>1760</v>
      </c>
      <c r="E1886" t="s">
        <v>1922</v>
      </c>
      <c r="F1886" t="s">
        <v>1922</v>
      </c>
      <c r="G1886" t="str">
        <f>VLOOKUP(F1886,'전체(대표)'!$C$2:$J$420,3,FALSE)</f>
        <v>무농약농산물</v>
      </c>
      <c r="H1886" t="str">
        <f>VLOOKUP(F1886,'전체(대표)'!$C$2:$J$420,4,FALSE)</f>
        <v>박부희</v>
      </c>
      <c r="I1886">
        <f>VLOOKUP(F1886,'전체(대표)'!$C$2:$J$420,5,FALSE)</f>
        <v>1</v>
      </c>
      <c r="J1886" t="str">
        <f>VLOOKUP(F1886,'전체(대표)'!$C$2:$J$420,6,FALSE)</f>
        <v xml:space="preserve">충청북도 괴산군 괴산읍 </v>
      </c>
      <c r="K1886" t="str">
        <f>VLOOKUP(F1886,'전체(대표)'!$C$2:$J$420,8,FALSE)</f>
        <v>2022-10-14</v>
      </c>
    </row>
    <row r="1887" spans="1:11" x14ac:dyDescent="0.4">
      <c r="A1887" t="s">
        <v>978</v>
      </c>
      <c r="B1887" t="s">
        <v>55</v>
      </c>
      <c r="C1887">
        <v>8999.7999999999993</v>
      </c>
      <c r="D1887">
        <v>5320</v>
      </c>
      <c r="E1887" t="s">
        <v>1923</v>
      </c>
      <c r="F1887" t="s">
        <v>1923</v>
      </c>
      <c r="G1887" t="str">
        <f>VLOOKUP(F1887,'전체(대표)'!$C$2:$J$420,3,FALSE)</f>
        <v>무농약농산물</v>
      </c>
      <c r="H1887" t="str">
        <f>VLOOKUP(F1887,'전체(대표)'!$C$2:$J$420,4,FALSE)</f>
        <v>박영록</v>
      </c>
      <c r="I1887">
        <f>VLOOKUP(F1887,'전체(대표)'!$C$2:$J$420,5,FALSE)</f>
        <v>1</v>
      </c>
      <c r="J1887" t="str">
        <f>VLOOKUP(F1887,'전체(대표)'!$C$2:$J$420,6,FALSE)</f>
        <v xml:space="preserve">충청북도 괴산군 괴산읍 </v>
      </c>
      <c r="K1887" t="str">
        <f>VLOOKUP(F1887,'전체(대표)'!$C$2:$J$420,8,FALSE)</f>
        <v>2022-10-14</v>
      </c>
    </row>
    <row r="1888" spans="1:11" x14ac:dyDescent="0.4">
      <c r="A1888" t="s">
        <v>978</v>
      </c>
      <c r="B1888" t="s">
        <v>44</v>
      </c>
      <c r="C1888">
        <v>5400</v>
      </c>
      <c r="D1888">
        <v>3500</v>
      </c>
      <c r="E1888" t="s">
        <v>1923</v>
      </c>
      <c r="F1888" t="s">
        <v>1923</v>
      </c>
      <c r="G1888" t="str">
        <f>VLOOKUP(F1888,'전체(대표)'!$C$2:$J$420,3,FALSE)</f>
        <v>무농약농산물</v>
      </c>
      <c r="H1888" t="str">
        <f>VLOOKUP(F1888,'전체(대표)'!$C$2:$J$420,4,FALSE)</f>
        <v>박영록</v>
      </c>
      <c r="I1888">
        <f>VLOOKUP(F1888,'전체(대표)'!$C$2:$J$420,5,FALSE)</f>
        <v>1</v>
      </c>
      <c r="J1888" t="str">
        <f>VLOOKUP(F1888,'전체(대표)'!$C$2:$J$420,6,FALSE)</f>
        <v xml:space="preserve">충청북도 괴산군 괴산읍 </v>
      </c>
      <c r="K1888" t="str">
        <f>VLOOKUP(F1888,'전체(대표)'!$C$2:$J$420,8,FALSE)</f>
        <v>2022-10-14</v>
      </c>
    </row>
    <row r="1889" spans="1:11" x14ac:dyDescent="0.4">
      <c r="A1889" t="s">
        <v>980</v>
      </c>
      <c r="B1889" t="s">
        <v>55</v>
      </c>
      <c r="C1889">
        <v>8792.2000000000007</v>
      </c>
      <c r="D1889">
        <v>5200</v>
      </c>
      <c r="E1889" t="s">
        <v>1924</v>
      </c>
      <c r="F1889" t="s">
        <v>1924</v>
      </c>
      <c r="G1889" t="str">
        <f>VLOOKUP(F1889,'전체(대표)'!$C$2:$J$420,3,FALSE)</f>
        <v>무농약농산물</v>
      </c>
      <c r="H1889" t="str">
        <f>VLOOKUP(F1889,'전체(대표)'!$C$2:$J$420,4,FALSE)</f>
        <v>박용혁</v>
      </c>
      <c r="I1889">
        <f>VLOOKUP(F1889,'전체(대표)'!$C$2:$J$420,5,FALSE)</f>
        <v>1</v>
      </c>
      <c r="J1889" t="str">
        <f>VLOOKUP(F1889,'전체(대표)'!$C$2:$J$420,6,FALSE)</f>
        <v xml:space="preserve">충청북도 괴산군 괴산읍 </v>
      </c>
      <c r="K1889" t="str">
        <f>VLOOKUP(F1889,'전체(대표)'!$C$2:$J$420,8,FALSE)</f>
        <v>2022-10-14</v>
      </c>
    </row>
    <row r="1890" spans="1:11" x14ac:dyDescent="0.4">
      <c r="A1890" t="s">
        <v>982</v>
      </c>
      <c r="B1890" t="s">
        <v>55</v>
      </c>
      <c r="C1890">
        <v>10572.1</v>
      </c>
      <c r="D1890">
        <v>6200</v>
      </c>
      <c r="E1890" t="s">
        <v>1925</v>
      </c>
      <c r="F1890" t="s">
        <v>1925</v>
      </c>
      <c r="G1890" t="str">
        <f>VLOOKUP(F1890,'전체(대표)'!$C$2:$J$420,3,FALSE)</f>
        <v>무농약농산물</v>
      </c>
      <c r="H1890" t="str">
        <f>VLOOKUP(F1890,'전체(대표)'!$C$2:$J$420,4,FALSE)</f>
        <v>송길영</v>
      </c>
      <c r="I1890">
        <f>VLOOKUP(F1890,'전체(대표)'!$C$2:$J$420,5,FALSE)</f>
        <v>1</v>
      </c>
      <c r="J1890" t="str">
        <f>VLOOKUP(F1890,'전체(대표)'!$C$2:$J$420,6,FALSE)</f>
        <v xml:space="preserve">충청북도 괴산군 괴산읍 </v>
      </c>
      <c r="K1890" t="str">
        <f>VLOOKUP(F1890,'전체(대표)'!$C$2:$J$420,8,FALSE)</f>
        <v>2022-10-14</v>
      </c>
    </row>
    <row r="1891" spans="1:11" x14ac:dyDescent="0.4">
      <c r="A1891" t="s">
        <v>982</v>
      </c>
      <c r="B1891" t="s">
        <v>55</v>
      </c>
      <c r="C1891">
        <v>4562.8</v>
      </c>
      <c r="D1891">
        <v>2720</v>
      </c>
      <c r="E1891" t="s">
        <v>1925</v>
      </c>
      <c r="F1891" t="s">
        <v>1925</v>
      </c>
      <c r="G1891" t="str">
        <f>VLOOKUP(F1891,'전체(대표)'!$C$2:$J$420,3,FALSE)</f>
        <v>무농약농산물</v>
      </c>
      <c r="H1891" t="str">
        <f>VLOOKUP(F1891,'전체(대표)'!$C$2:$J$420,4,FALSE)</f>
        <v>송길영</v>
      </c>
      <c r="I1891">
        <f>VLOOKUP(F1891,'전체(대표)'!$C$2:$J$420,5,FALSE)</f>
        <v>1</v>
      </c>
      <c r="J1891" t="str">
        <f>VLOOKUP(F1891,'전체(대표)'!$C$2:$J$420,6,FALSE)</f>
        <v xml:space="preserve">충청북도 괴산군 괴산읍 </v>
      </c>
      <c r="K1891" t="str">
        <f>VLOOKUP(F1891,'전체(대표)'!$C$2:$J$420,8,FALSE)</f>
        <v>2022-10-14</v>
      </c>
    </row>
    <row r="1892" spans="1:11" x14ac:dyDescent="0.4">
      <c r="A1892" t="s">
        <v>984</v>
      </c>
      <c r="B1892" t="s">
        <v>55</v>
      </c>
      <c r="C1892">
        <v>2162</v>
      </c>
      <c r="D1892">
        <v>1280</v>
      </c>
      <c r="E1892" t="s">
        <v>1926</v>
      </c>
      <c r="F1892" t="s">
        <v>1926</v>
      </c>
      <c r="G1892" t="str">
        <f>VLOOKUP(F1892,'전체(대표)'!$C$2:$J$420,3,FALSE)</f>
        <v>무농약농산물</v>
      </c>
      <c r="H1892" t="str">
        <f>VLOOKUP(F1892,'전체(대표)'!$C$2:$J$420,4,FALSE)</f>
        <v>신동석</v>
      </c>
      <c r="I1892">
        <f>VLOOKUP(F1892,'전체(대표)'!$C$2:$J$420,5,FALSE)</f>
        <v>1</v>
      </c>
      <c r="J1892" t="str">
        <f>VLOOKUP(F1892,'전체(대표)'!$C$2:$J$420,6,FALSE)</f>
        <v xml:space="preserve">충청북도 괴산군 괴산읍 </v>
      </c>
      <c r="K1892" t="str">
        <f>VLOOKUP(F1892,'전체(대표)'!$C$2:$J$420,8,FALSE)</f>
        <v>2022-10-14</v>
      </c>
    </row>
    <row r="1893" spans="1:11" x14ac:dyDescent="0.4">
      <c r="A1893" t="s">
        <v>986</v>
      </c>
      <c r="B1893" t="s">
        <v>55</v>
      </c>
      <c r="C1893">
        <v>5500</v>
      </c>
      <c r="D1893">
        <v>3320</v>
      </c>
      <c r="E1893" t="s">
        <v>1927</v>
      </c>
      <c r="F1893" t="s">
        <v>1927</v>
      </c>
      <c r="G1893" t="str">
        <f>VLOOKUP(F1893,'전체(대표)'!$C$2:$J$420,3,FALSE)</f>
        <v>무농약농산물</v>
      </c>
      <c r="H1893" t="str">
        <f>VLOOKUP(F1893,'전체(대표)'!$C$2:$J$420,4,FALSE)</f>
        <v>안준국</v>
      </c>
      <c r="I1893">
        <f>VLOOKUP(F1893,'전체(대표)'!$C$2:$J$420,5,FALSE)</f>
        <v>1</v>
      </c>
      <c r="J1893" t="str">
        <f>VLOOKUP(F1893,'전체(대표)'!$C$2:$J$420,6,FALSE)</f>
        <v xml:space="preserve">충청북도 괴산군 괴산읍 </v>
      </c>
      <c r="K1893" t="str">
        <f>VLOOKUP(F1893,'전체(대표)'!$C$2:$J$420,8,FALSE)</f>
        <v>2022-10-14</v>
      </c>
    </row>
    <row r="1894" spans="1:11" x14ac:dyDescent="0.4">
      <c r="A1894" t="s">
        <v>988</v>
      </c>
      <c r="B1894" t="s">
        <v>55</v>
      </c>
      <c r="C1894">
        <v>3215</v>
      </c>
      <c r="D1894">
        <v>1920</v>
      </c>
      <c r="E1894" t="s">
        <v>1928</v>
      </c>
      <c r="F1894" t="s">
        <v>1928</v>
      </c>
      <c r="G1894" t="str">
        <f>VLOOKUP(F1894,'전체(대표)'!$C$2:$J$420,3,FALSE)</f>
        <v>무농약농산물</v>
      </c>
      <c r="H1894" t="str">
        <f>VLOOKUP(F1894,'전체(대표)'!$C$2:$J$420,4,FALSE)</f>
        <v>성기분</v>
      </c>
      <c r="I1894">
        <f>VLOOKUP(F1894,'전체(대표)'!$C$2:$J$420,5,FALSE)</f>
        <v>1</v>
      </c>
      <c r="J1894" t="str">
        <f>VLOOKUP(F1894,'전체(대표)'!$C$2:$J$420,6,FALSE)</f>
        <v xml:space="preserve">충청북도 괴산군 괴산읍 </v>
      </c>
      <c r="K1894" t="str">
        <f>VLOOKUP(F1894,'전체(대표)'!$C$2:$J$420,8,FALSE)</f>
        <v>2022-10-14</v>
      </c>
    </row>
    <row r="1895" spans="1:11" x14ac:dyDescent="0.4">
      <c r="A1895" t="s">
        <v>1840</v>
      </c>
      <c r="B1895" t="s">
        <v>566</v>
      </c>
      <c r="C1895">
        <v>3580</v>
      </c>
      <c r="D1895">
        <v>6000</v>
      </c>
      <c r="E1895" t="s">
        <v>1929</v>
      </c>
      <c r="F1895" t="s">
        <v>1929</v>
      </c>
      <c r="G1895" t="str">
        <f>VLOOKUP(F1895,'전체(대표)'!$C$2:$J$420,3,FALSE)</f>
        <v>무농약농산물</v>
      </c>
      <c r="H1895" t="str">
        <f>VLOOKUP(F1895,'전체(대표)'!$C$2:$J$420,4,FALSE)</f>
        <v>농업회사법인 주식회사 산막이농산</v>
      </c>
      <c r="I1895">
        <f>VLOOKUP(F1895,'전체(대표)'!$C$2:$J$420,5,FALSE)</f>
        <v>1</v>
      </c>
      <c r="J1895" t="str">
        <f>VLOOKUP(F1895,'전체(대표)'!$C$2:$J$420,6,FALSE)</f>
        <v xml:space="preserve">충청북도 괴산군 칠성면 </v>
      </c>
      <c r="K1895" t="str">
        <f>VLOOKUP(F1895,'전체(대표)'!$C$2:$J$420,8,FALSE)</f>
        <v>2022-10-20</v>
      </c>
    </row>
    <row r="1896" spans="1:11" x14ac:dyDescent="0.4">
      <c r="A1896" t="s">
        <v>1840</v>
      </c>
      <c r="B1896" t="s">
        <v>817</v>
      </c>
      <c r="C1896">
        <v>2410</v>
      </c>
      <c r="D1896">
        <v>4000</v>
      </c>
      <c r="E1896" t="s">
        <v>1929</v>
      </c>
      <c r="F1896" t="s">
        <v>1929</v>
      </c>
      <c r="G1896" t="str">
        <f>VLOOKUP(F1896,'전체(대표)'!$C$2:$J$420,3,FALSE)</f>
        <v>무농약농산물</v>
      </c>
      <c r="H1896" t="str">
        <f>VLOOKUP(F1896,'전체(대표)'!$C$2:$J$420,4,FALSE)</f>
        <v>농업회사법인 주식회사 산막이농산</v>
      </c>
      <c r="I1896">
        <f>VLOOKUP(F1896,'전체(대표)'!$C$2:$J$420,5,FALSE)</f>
        <v>1</v>
      </c>
      <c r="J1896" t="str">
        <f>VLOOKUP(F1896,'전체(대표)'!$C$2:$J$420,6,FALSE)</f>
        <v xml:space="preserve">충청북도 괴산군 칠성면 </v>
      </c>
      <c r="K1896" t="str">
        <f>VLOOKUP(F1896,'전체(대표)'!$C$2:$J$420,8,FALSE)</f>
        <v>2022-10-20</v>
      </c>
    </row>
    <row r="1897" spans="1:11" x14ac:dyDescent="0.4">
      <c r="A1897" t="s">
        <v>1840</v>
      </c>
      <c r="B1897" t="s">
        <v>1930</v>
      </c>
      <c r="C1897">
        <v>579</v>
      </c>
      <c r="D1897">
        <v>1500</v>
      </c>
      <c r="E1897" t="s">
        <v>1929</v>
      </c>
      <c r="F1897" t="s">
        <v>1929</v>
      </c>
      <c r="G1897" t="str">
        <f>VLOOKUP(F1897,'전체(대표)'!$C$2:$J$420,3,FALSE)</f>
        <v>무농약농산물</v>
      </c>
      <c r="H1897" t="str">
        <f>VLOOKUP(F1897,'전체(대표)'!$C$2:$J$420,4,FALSE)</f>
        <v>농업회사법인 주식회사 산막이농산</v>
      </c>
      <c r="I1897">
        <f>VLOOKUP(F1897,'전체(대표)'!$C$2:$J$420,5,FALSE)</f>
        <v>1</v>
      </c>
      <c r="J1897" t="str">
        <f>VLOOKUP(F1897,'전체(대표)'!$C$2:$J$420,6,FALSE)</f>
        <v xml:space="preserve">충청북도 괴산군 칠성면 </v>
      </c>
      <c r="K1897" t="str">
        <f>VLOOKUP(F1897,'전체(대표)'!$C$2:$J$420,8,FALSE)</f>
        <v>2022-10-20</v>
      </c>
    </row>
    <row r="1898" spans="1:11" x14ac:dyDescent="0.4">
      <c r="A1898" t="s">
        <v>159</v>
      </c>
      <c r="B1898" t="s">
        <v>55</v>
      </c>
      <c r="C1898">
        <v>16271</v>
      </c>
      <c r="D1898">
        <v>9600</v>
      </c>
      <c r="E1898" t="s">
        <v>1931</v>
      </c>
      <c r="F1898" t="s">
        <v>1931</v>
      </c>
      <c r="G1898" t="str">
        <f>VLOOKUP(F1898,'전체(대표)'!$C$2:$J$420,3,FALSE)</f>
        <v>무농약농산물</v>
      </c>
      <c r="H1898" t="str">
        <f>VLOOKUP(F1898,'전체(대표)'!$C$2:$J$420,4,FALSE)</f>
        <v>정응태</v>
      </c>
      <c r="I1898">
        <f>VLOOKUP(F1898,'전체(대표)'!$C$2:$J$420,5,FALSE)</f>
        <v>1</v>
      </c>
      <c r="J1898" t="str">
        <f>VLOOKUP(F1898,'전체(대표)'!$C$2:$J$420,6,FALSE)</f>
        <v xml:space="preserve">충청북도 괴산군 문광면 </v>
      </c>
      <c r="K1898" t="str">
        <f>VLOOKUP(F1898,'전체(대표)'!$C$2:$J$420,8,FALSE)</f>
        <v>2022-10-26</v>
      </c>
    </row>
    <row r="1899" spans="1:11" x14ac:dyDescent="0.4">
      <c r="A1899" t="s">
        <v>1001</v>
      </c>
      <c r="B1899" t="s">
        <v>999</v>
      </c>
      <c r="C1899">
        <v>82000</v>
      </c>
      <c r="D1899">
        <v>910200</v>
      </c>
      <c r="E1899" t="s">
        <v>1932</v>
      </c>
      <c r="F1899" t="s">
        <v>1932</v>
      </c>
      <c r="G1899" t="str">
        <f>VLOOKUP(F1899,'전체(대표)'!$C$2:$J$420,3,FALSE)</f>
        <v>무항생제축산물</v>
      </c>
      <c r="H1899" t="str">
        <f>VLOOKUP(F1899,'전체(대표)'!$C$2:$J$420,4,FALSE)</f>
        <v>조순기</v>
      </c>
      <c r="I1899">
        <f>VLOOKUP(F1899,'전체(대표)'!$C$2:$J$420,5,FALSE)</f>
        <v>1</v>
      </c>
      <c r="J1899" t="str">
        <f>VLOOKUP(F1899,'전체(대표)'!$C$2:$J$420,6,FALSE)</f>
        <v xml:space="preserve">충청북도 괴산군 소수면 </v>
      </c>
      <c r="K1899" t="str">
        <f>VLOOKUP(F1899,'전체(대표)'!$C$2:$J$420,8,FALSE)</f>
        <v>2022-07-24</v>
      </c>
    </row>
    <row r="1900" spans="1:11" x14ac:dyDescent="0.4">
      <c r="A1900" t="s">
        <v>1006</v>
      </c>
      <c r="B1900" t="s">
        <v>1005</v>
      </c>
      <c r="C1900">
        <v>357</v>
      </c>
      <c r="D1900">
        <v>75000</v>
      </c>
      <c r="E1900" t="s">
        <v>1933</v>
      </c>
      <c r="F1900" t="s">
        <v>1933</v>
      </c>
      <c r="G1900" t="str">
        <f>VLOOKUP(F1900,'전체(대표)'!$C$2:$J$420,3,FALSE)</f>
        <v>무항생제축산물</v>
      </c>
      <c r="H1900" t="str">
        <f>VLOOKUP(F1900,'전체(대표)'!$C$2:$J$420,4,FALSE)</f>
        <v>김명숙</v>
      </c>
      <c r="I1900">
        <f>VLOOKUP(F1900,'전체(대표)'!$C$2:$J$420,5,FALSE)</f>
        <v>1</v>
      </c>
      <c r="J1900" t="str">
        <f>VLOOKUP(F1900,'전체(대표)'!$C$2:$J$420,6,FALSE)</f>
        <v xml:space="preserve">충청북도 괴산군 연풍면 </v>
      </c>
      <c r="K1900" t="str">
        <f>VLOOKUP(F1900,'전체(대표)'!$C$2:$J$420,8,FALSE)</f>
        <v>2022-08-12</v>
      </c>
    </row>
    <row r="1901" spans="1:11" x14ac:dyDescent="0.4">
      <c r="A1901" t="s">
        <v>1008</v>
      </c>
      <c r="B1901" t="s">
        <v>1005</v>
      </c>
      <c r="C1901">
        <v>363</v>
      </c>
      <c r="D1901">
        <v>75000</v>
      </c>
      <c r="E1901" t="s">
        <v>1934</v>
      </c>
      <c r="F1901" t="s">
        <v>1934</v>
      </c>
      <c r="G1901" t="str">
        <f>VLOOKUP(F1901,'전체(대표)'!$C$2:$J$420,3,FALSE)</f>
        <v>무항생제축산물</v>
      </c>
      <c r="H1901" t="str">
        <f>VLOOKUP(F1901,'전체(대표)'!$C$2:$J$420,4,FALSE)</f>
        <v>김동욱</v>
      </c>
      <c r="I1901">
        <f>VLOOKUP(F1901,'전체(대표)'!$C$2:$J$420,5,FALSE)</f>
        <v>1</v>
      </c>
      <c r="J1901" t="str">
        <f>VLOOKUP(F1901,'전체(대표)'!$C$2:$J$420,6,FALSE)</f>
        <v xml:space="preserve">충청북도 괴산군 연풍면 </v>
      </c>
      <c r="K1901" t="str">
        <f>VLOOKUP(F1901,'전체(대표)'!$C$2:$J$420,8,FALSE)</f>
        <v>2022-08-13</v>
      </c>
    </row>
    <row r="1902" spans="1:11" x14ac:dyDescent="0.4">
      <c r="A1902" t="s">
        <v>1011</v>
      </c>
      <c r="B1902" t="s">
        <v>1010</v>
      </c>
      <c r="C1902">
        <v>1200</v>
      </c>
      <c r="D1902">
        <v>396000</v>
      </c>
      <c r="E1902" t="s">
        <v>1935</v>
      </c>
      <c r="F1902" t="s">
        <v>1935</v>
      </c>
      <c r="G1902" t="str">
        <f>VLOOKUP(F1902,'전체(대표)'!$C$2:$J$420,3,FALSE)</f>
        <v>무항생제축산물</v>
      </c>
      <c r="H1902" t="str">
        <f>VLOOKUP(F1902,'전체(대표)'!$C$2:$J$420,4,FALSE)</f>
        <v>해종농장(최한종)</v>
      </c>
      <c r="I1902">
        <f>VLOOKUP(F1902,'전체(대표)'!$C$2:$J$420,5,FALSE)</f>
        <v>1</v>
      </c>
      <c r="J1902" t="str">
        <f>VLOOKUP(F1902,'전체(대표)'!$C$2:$J$420,6,FALSE)</f>
        <v xml:space="preserve">충청북도 괴산군 청안면 </v>
      </c>
      <c r="K1902" t="str">
        <f>VLOOKUP(F1902,'전체(대표)'!$C$2:$J$420,8,FALSE)</f>
        <v>2022-08-29</v>
      </c>
    </row>
    <row r="1903" spans="1:11" x14ac:dyDescent="0.4">
      <c r="A1903" t="s">
        <v>1014</v>
      </c>
      <c r="B1903" t="s">
        <v>1013</v>
      </c>
      <c r="C1903">
        <v>211760</v>
      </c>
      <c r="D1903">
        <v>2000000</v>
      </c>
      <c r="E1903" t="s">
        <v>1936</v>
      </c>
      <c r="F1903" t="s">
        <v>1936</v>
      </c>
      <c r="G1903" t="str">
        <f>VLOOKUP(F1903,'전체(대표)'!$C$2:$J$420,3,FALSE)</f>
        <v>무항생제축산물</v>
      </c>
      <c r="H1903" t="str">
        <f>VLOOKUP(F1903,'전체(대표)'!$C$2:$J$420,4,FALSE)</f>
        <v>송오축산 이일형</v>
      </c>
      <c r="I1903">
        <f>VLOOKUP(F1903,'전체(대표)'!$C$2:$J$420,5,FALSE)</f>
        <v>1</v>
      </c>
      <c r="J1903" t="str">
        <f>VLOOKUP(F1903,'전체(대표)'!$C$2:$J$420,6,FALSE)</f>
        <v xml:space="preserve">충청북도 괴산군 사리면 </v>
      </c>
      <c r="K1903" t="str">
        <f>VLOOKUP(F1903,'전체(대표)'!$C$2:$J$420,8,FALSE)</f>
        <v>2022-09-17</v>
      </c>
    </row>
    <row r="1904" spans="1:11" x14ac:dyDescent="0.4">
      <c r="A1904" t="s">
        <v>1014</v>
      </c>
      <c r="B1904" t="s">
        <v>1937</v>
      </c>
      <c r="C1904">
        <v>91000</v>
      </c>
      <c r="D1904">
        <v>1</v>
      </c>
      <c r="E1904" t="s">
        <v>1936</v>
      </c>
      <c r="F1904" t="s">
        <v>1936</v>
      </c>
      <c r="G1904" t="str">
        <f>VLOOKUP(F1904,'전체(대표)'!$C$2:$J$420,3,FALSE)</f>
        <v>무항생제축산물</v>
      </c>
      <c r="H1904" t="str">
        <f>VLOOKUP(F1904,'전체(대표)'!$C$2:$J$420,4,FALSE)</f>
        <v>송오축산 이일형</v>
      </c>
      <c r="I1904">
        <f>VLOOKUP(F1904,'전체(대표)'!$C$2:$J$420,5,FALSE)</f>
        <v>1</v>
      </c>
      <c r="J1904" t="str">
        <f>VLOOKUP(F1904,'전체(대표)'!$C$2:$J$420,6,FALSE)</f>
        <v xml:space="preserve">충청북도 괴산군 사리면 </v>
      </c>
      <c r="K1904" t="str">
        <f>VLOOKUP(F1904,'전체(대표)'!$C$2:$J$420,8,FALSE)</f>
        <v>2022-09-17</v>
      </c>
    </row>
    <row r="1905" spans="1:11" x14ac:dyDescent="0.4">
      <c r="A1905" t="s">
        <v>1018</v>
      </c>
      <c r="B1905" t="s">
        <v>1005</v>
      </c>
      <c r="C1905">
        <v>96</v>
      </c>
      <c r="D1905">
        <v>30000</v>
      </c>
      <c r="E1905" t="s">
        <v>1938</v>
      </c>
      <c r="F1905" t="s">
        <v>1938</v>
      </c>
      <c r="G1905" t="str">
        <f>VLOOKUP(F1905,'전체(대표)'!$C$2:$J$420,3,FALSE)</f>
        <v>무항생제축산물</v>
      </c>
      <c r="H1905" t="str">
        <f>VLOOKUP(F1905,'전체(대표)'!$C$2:$J$420,4,FALSE)</f>
        <v>임창규</v>
      </c>
      <c r="I1905">
        <f>VLOOKUP(F1905,'전체(대표)'!$C$2:$J$420,5,FALSE)</f>
        <v>1</v>
      </c>
      <c r="J1905" t="str">
        <f>VLOOKUP(F1905,'전체(대표)'!$C$2:$J$420,6,FALSE)</f>
        <v xml:space="preserve">충청북도 괴산군 연풍면 </v>
      </c>
      <c r="K1905" t="str">
        <f>VLOOKUP(F1905,'전체(대표)'!$C$2:$J$420,8,FALSE)</f>
        <v>2022-09-22</v>
      </c>
    </row>
    <row r="1906" spans="1:11" x14ac:dyDescent="0.4">
      <c r="A1906" t="s">
        <v>1020</v>
      </c>
      <c r="B1906" t="s">
        <v>1005</v>
      </c>
      <c r="C1906">
        <v>352</v>
      </c>
      <c r="D1906">
        <v>22500</v>
      </c>
      <c r="E1906" t="s">
        <v>1939</v>
      </c>
      <c r="F1906" t="s">
        <v>1939</v>
      </c>
      <c r="G1906" t="str">
        <f>VLOOKUP(F1906,'전체(대표)'!$C$2:$J$420,3,FALSE)</f>
        <v>무항생제축산물</v>
      </c>
      <c r="H1906" t="str">
        <f>VLOOKUP(F1906,'전체(대표)'!$C$2:$J$420,4,FALSE)</f>
        <v>조령농장 조종호</v>
      </c>
      <c r="I1906">
        <f>VLOOKUP(F1906,'전체(대표)'!$C$2:$J$420,5,FALSE)</f>
        <v>1</v>
      </c>
      <c r="J1906" t="str">
        <f>VLOOKUP(F1906,'전체(대표)'!$C$2:$J$420,6,FALSE)</f>
        <v xml:space="preserve">충청북도 괴산군 연풍면 </v>
      </c>
      <c r="K1906" t="str">
        <f>VLOOKUP(F1906,'전체(대표)'!$C$2:$J$420,8,FALSE)</f>
        <v>2022-09-22</v>
      </c>
    </row>
    <row r="1907" spans="1:11" x14ac:dyDescent="0.4">
      <c r="A1907" t="s">
        <v>1022</v>
      </c>
      <c r="B1907" t="s">
        <v>1005</v>
      </c>
      <c r="C1907">
        <v>335</v>
      </c>
      <c r="D1907">
        <v>75000</v>
      </c>
      <c r="E1907" t="s">
        <v>1940</v>
      </c>
      <c r="F1907" t="s">
        <v>1940</v>
      </c>
      <c r="G1907" t="str">
        <f>VLOOKUP(F1907,'전체(대표)'!$C$2:$J$420,3,FALSE)</f>
        <v>무항생제축산물</v>
      </c>
      <c r="H1907" t="str">
        <f>VLOOKUP(F1907,'전체(대표)'!$C$2:$J$420,4,FALSE)</f>
        <v>김동식</v>
      </c>
      <c r="I1907">
        <f>VLOOKUP(F1907,'전체(대표)'!$C$2:$J$420,5,FALSE)</f>
        <v>1</v>
      </c>
      <c r="J1907" t="str">
        <f>VLOOKUP(F1907,'전체(대표)'!$C$2:$J$420,6,FALSE)</f>
        <v xml:space="preserve">충청북도 괴산군 연풍면 </v>
      </c>
      <c r="K1907" t="str">
        <f>VLOOKUP(F1907,'전체(대표)'!$C$2:$J$420,8,FALSE)</f>
        <v>2022-09-22</v>
      </c>
    </row>
    <row r="1908" spans="1:11" x14ac:dyDescent="0.4">
      <c r="A1908" t="s">
        <v>808</v>
      </c>
      <c r="B1908" t="s">
        <v>1005</v>
      </c>
      <c r="C1908">
        <v>129</v>
      </c>
      <c r="D1908">
        <v>7500</v>
      </c>
      <c r="E1908" t="s">
        <v>1941</v>
      </c>
      <c r="F1908" t="s">
        <v>1941</v>
      </c>
      <c r="G1908" t="str">
        <f>VLOOKUP(F1908,'전체(대표)'!$C$2:$J$420,3,FALSE)</f>
        <v>무항생제축산물</v>
      </c>
      <c r="H1908" t="str">
        <f>VLOOKUP(F1908,'전체(대표)'!$C$2:$J$420,4,FALSE)</f>
        <v>함영출</v>
      </c>
      <c r="I1908">
        <f>VLOOKUP(F1908,'전체(대표)'!$C$2:$J$420,5,FALSE)</f>
        <v>1</v>
      </c>
      <c r="J1908" t="str">
        <f>VLOOKUP(F1908,'전체(대표)'!$C$2:$J$420,6,FALSE)</f>
        <v xml:space="preserve">충청북도 괴산군 연풍면 </v>
      </c>
      <c r="K1908" t="str">
        <f>VLOOKUP(F1908,'전체(대표)'!$C$2:$J$420,8,FALSE)</f>
        <v>2022-09-22</v>
      </c>
    </row>
    <row r="1909" spans="1:11" x14ac:dyDescent="0.4">
      <c r="A1909" t="s">
        <v>1025</v>
      </c>
      <c r="B1909" t="s">
        <v>1005</v>
      </c>
      <c r="C1909">
        <v>103</v>
      </c>
      <c r="D1909">
        <v>15000</v>
      </c>
      <c r="E1909" t="s">
        <v>1942</v>
      </c>
      <c r="F1909" t="s">
        <v>1942</v>
      </c>
      <c r="G1909" t="str">
        <f>VLOOKUP(F1909,'전체(대표)'!$C$2:$J$420,3,FALSE)</f>
        <v>무항생제축산물</v>
      </c>
      <c r="H1909" t="str">
        <f>VLOOKUP(F1909,'전체(대표)'!$C$2:$J$420,4,FALSE)</f>
        <v>최상록</v>
      </c>
      <c r="I1909">
        <f>VLOOKUP(F1909,'전체(대표)'!$C$2:$J$420,5,FALSE)</f>
        <v>1</v>
      </c>
      <c r="J1909" t="str">
        <f>VLOOKUP(F1909,'전체(대표)'!$C$2:$J$420,6,FALSE)</f>
        <v xml:space="preserve">충청북도 괴산군 연풍면 </v>
      </c>
      <c r="K1909" t="str">
        <f>VLOOKUP(F1909,'전체(대표)'!$C$2:$J$420,8,FALSE)</f>
        <v>2022-09-22</v>
      </c>
    </row>
    <row r="1910" spans="1:11" x14ac:dyDescent="0.4">
      <c r="A1910" t="s">
        <v>1027</v>
      </c>
      <c r="B1910" t="s">
        <v>1005</v>
      </c>
      <c r="C1910">
        <v>112</v>
      </c>
      <c r="D1910">
        <v>22500</v>
      </c>
      <c r="E1910" t="s">
        <v>1943</v>
      </c>
      <c r="F1910" t="s">
        <v>1943</v>
      </c>
      <c r="G1910" t="str">
        <f>VLOOKUP(F1910,'전체(대표)'!$C$2:$J$420,3,FALSE)</f>
        <v>무항생제축산물</v>
      </c>
      <c r="H1910" t="str">
        <f>VLOOKUP(F1910,'전체(대표)'!$C$2:$J$420,4,FALSE)</f>
        <v>엄석환</v>
      </c>
      <c r="I1910">
        <f>VLOOKUP(F1910,'전체(대표)'!$C$2:$J$420,5,FALSE)</f>
        <v>1</v>
      </c>
      <c r="J1910" t="str">
        <f>VLOOKUP(F1910,'전체(대표)'!$C$2:$J$420,6,FALSE)</f>
        <v xml:space="preserve">충청북도 괴산군 연풍면 </v>
      </c>
      <c r="K1910" t="str">
        <f>VLOOKUP(F1910,'전체(대표)'!$C$2:$J$420,8,FALSE)</f>
        <v>2022-09-22</v>
      </c>
    </row>
    <row r="1911" spans="1:11" x14ac:dyDescent="0.4">
      <c r="A1911" t="s">
        <v>1030</v>
      </c>
      <c r="B1911" t="s">
        <v>1010</v>
      </c>
      <c r="C1911">
        <v>4200</v>
      </c>
      <c r="D1911">
        <v>770000</v>
      </c>
      <c r="E1911" t="s">
        <v>1944</v>
      </c>
      <c r="F1911" t="s">
        <v>1944</v>
      </c>
      <c r="G1911" t="str">
        <f>VLOOKUP(F1911,'전체(대표)'!$C$2:$J$420,3,FALSE)</f>
        <v>무항생제축산물</v>
      </c>
      <c r="H1911" t="str">
        <f>VLOOKUP(F1911,'전체(대표)'!$C$2:$J$420,4,FALSE)</f>
        <v>이완철</v>
      </c>
      <c r="I1911">
        <f>VLOOKUP(F1911,'전체(대표)'!$C$2:$J$420,5,FALSE)</f>
        <v>1</v>
      </c>
      <c r="J1911" t="str">
        <f>VLOOKUP(F1911,'전체(대표)'!$C$2:$J$420,6,FALSE)</f>
        <v xml:space="preserve">충청북도 괴산군 소수면 </v>
      </c>
      <c r="K1911" t="str">
        <f>VLOOKUP(F1911,'전체(대표)'!$C$2:$J$420,8,FALSE)</f>
        <v>2022-10-07</v>
      </c>
    </row>
    <row r="1912" spans="1:11" x14ac:dyDescent="0.4">
      <c r="A1912" t="s">
        <v>1034</v>
      </c>
      <c r="B1912" t="s">
        <v>1013</v>
      </c>
      <c r="C1912">
        <v>18500</v>
      </c>
      <c r="D1912">
        <v>226800</v>
      </c>
      <c r="E1912" t="s">
        <v>1945</v>
      </c>
      <c r="F1912" t="s">
        <v>1945</v>
      </c>
      <c r="G1912" t="str">
        <f>VLOOKUP(F1912,'전체(대표)'!$C$2:$J$420,3,FALSE)</f>
        <v>무항생제축산물</v>
      </c>
      <c r="H1912" t="str">
        <f>VLOOKUP(F1912,'전체(대표)'!$C$2:$J$420,4,FALSE)</f>
        <v>김명호</v>
      </c>
      <c r="I1912">
        <f>VLOOKUP(F1912,'전체(대표)'!$C$2:$J$420,5,FALSE)</f>
        <v>1</v>
      </c>
      <c r="J1912" t="str">
        <f>VLOOKUP(F1912,'전체(대표)'!$C$2:$J$420,6,FALSE)</f>
        <v xml:space="preserve">충청북도 괴산군 청안면 </v>
      </c>
      <c r="K1912" t="str">
        <f>VLOOKUP(F1912,'전체(대표)'!$C$2:$J$420,8,FALSE)</f>
        <v>2022-11-28</v>
      </c>
    </row>
    <row r="1913" spans="1:11" x14ac:dyDescent="0.4">
      <c r="A1913" t="s">
        <v>1034</v>
      </c>
      <c r="B1913" t="s">
        <v>1937</v>
      </c>
      <c r="C1913">
        <v>8400</v>
      </c>
      <c r="D1913">
        <v>1</v>
      </c>
      <c r="E1913" t="s">
        <v>1945</v>
      </c>
      <c r="F1913" t="s">
        <v>1945</v>
      </c>
      <c r="G1913" t="str">
        <f>VLOOKUP(F1913,'전체(대표)'!$C$2:$J$420,3,FALSE)</f>
        <v>무항생제축산물</v>
      </c>
      <c r="H1913" t="str">
        <f>VLOOKUP(F1913,'전체(대표)'!$C$2:$J$420,4,FALSE)</f>
        <v>김명호</v>
      </c>
      <c r="I1913">
        <f>VLOOKUP(F1913,'전체(대표)'!$C$2:$J$420,5,FALSE)</f>
        <v>1</v>
      </c>
      <c r="J1913" t="str">
        <f>VLOOKUP(F1913,'전체(대표)'!$C$2:$J$420,6,FALSE)</f>
        <v xml:space="preserve">충청북도 괴산군 청안면 </v>
      </c>
      <c r="K1913" t="str">
        <f>VLOOKUP(F1913,'전체(대표)'!$C$2:$J$420,8,FALSE)</f>
        <v>2022-11-28</v>
      </c>
    </row>
    <row r="1914" spans="1:11" x14ac:dyDescent="0.4">
      <c r="A1914" t="s">
        <v>1946</v>
      </c>
      <c r="B1914" t="s">
        <v>1005</v>
      </c>
      <c r="C1914">
        <v>71</v>
      </c>
      <c r="D1914">
        <v>4165</v>
      </c>
      <c r="E1914" t="s">
        <v>1947</v>
      </c>
      <c r="F1914" t="s">
        <v>1947</v>
      </c>
      <c r="G1914" t="str">
        <f>VLOOKUP(F1914,'전체(대표)'!$C$2:$J$420,3,FALSE)</f>
        <v>무항생제축산물</v>
      </c>
      <c r="H1914" t="str">
        <f>VLOOKUP(F1914,'전체(대표)'!$C$2:$J$420,4,FALSE)</f>
        <v>괴산증평축협</v>
      </c>
      <c r="I1914">
        <f>VLOOKUP(F1914,'전체(대표)'!$C$2:$J$420,5,FALSE)</f>
        <v>49</v>
      </c>
      <c r="J1914" t="str">
        <f>VLOOKUP(F1914,'전체(대표)'!$C$2:$J$420,6,FALSE)</f>
        <v xml:space="preserve">충청북도 괴산군 소수면 </v>
      </c>
      <c r="K1914" t="str">
        <f>VLOOKUP(F1914,'전체(대표)'!$C$2:$J$420,8,FALSE)</f>
        <v>2022-11-30</v>
      </c>
    </row>
    <row r="1915" spans="1:11" x14ac:dyDescent="0.4">
      <c r="A1915" t="s">
        <v>1948</v>
      </c>
      <c r="B1915" t="s">
        <v>1005</v>
      </c>
      <c r="C1915">
        <v>93</v>
      </c>
      <c r="D1915">
        <v>3675</v>
      </c>
      <c r="E1915" t="s">
        <v>1947</v>
      </c>
      <c r="F1915" t="s">
        <v>1947</v>
      </c>
      <c r="G1915" t="str">
        <f>VLOOKUP(F1915,'전체(대표)'!$C$2:$J$420,3,FALSE)</f>
        <v>무항생제축산물</v>
      </c>
      <c r="H1915" t="str">
        <f>VLOOKUP(F1915,'전체(대표)'!$C$2:$J$420,4,FALSE)</f>
        <v>괴산증평축협</v>
      </c>
      <c r="I1915">
        <f>VLOOKUP(F1915,'전체(대표)'!$C$2:$J$420,5,FALSE)</f>
        <v>49</v>
      </c>
      <c r="J1915" t="str">
        <f>VLOOKUP(F1915,'전체(대표)'!$C$2:$J$420,6,FALSE)</f>
        <v xml:space="preserve">충청북도 괴산군 소수면 </v>
      </c>
      <c r="K1915" t="str">
        <f>VLOOKUP(F1915,'전체(대표)'!$C$2:$J$420,8,FALSE)</f>
        <v>2022-11-30</v>
      </c>
    </row>
    <row r="1916" spans="1:11" x14ac:dyDescent="0.4">
      <c r="A1916" t="s">
        <v>900</v>
      </c>
      <c r="B1916" t="s">
        <v>1005</v>
      </c>
      <c r="C1916">
        <v>97</v>
      </c>
      <c r="D1916">
        <v>3675</v>
      </c>
      <c r="E1916" t="s">
        <v>1947</v>
      </c>
      <c r="F1916" t="s">
        <v>1947</v>
      </c>
      <c r="G1916" t="str">
        <f>VLOOKUP(F1916,'전체(대표)'!$C$2:$J$420,3,FALSE)</f>
        <v>무항생제축산물</v>
      </c>
      <c r="H1916" t="str">
        <f>VLOOKUP(F1916,'전체(대표)'!$C$2:$J$420,4,FALSE)</f>
        <v>괴산증평축협</v>
      </c>
      <c r="I1916">
        <f>VLOOKUP(F1916,'전체(대표)'!$C$2:$J$420,5,FALSE)</f>
        <v>49</v>
      </c>
      <c r="J1916" t="str">
        <f>VLOOKUP(F1916,'전체(대표)'!$C$2:$J$420,6,FALSE)</f>
        <v xml:space="preserve">충청북도 괴산군 소수면 </v>
      </c>
      <c r="K1916" t="str">
        <f>VLOOKUP(F1916,'전체(대표)'!$C$2:$J$420,8,FALSE)</f>
        <v>2022-11-30</v>
      </c>
    </row>
    <row r="1917" spans="1:11" x14ac:dyDescent="0.4">
      <c r="A1917" t="s">
        <v>1949</v>
      </c>
      <c r="B1917" t="s">
        <v>1005</v>
      </c>
      <c r="C1917">
        <v>50</v>
      </c>
      <c r="D1917">
        <v>490</v>
      </c>
      <c r="E1917" t="s">
        <v>1947</v>
      </c>
      <c r="F1917" t="s">
        <v>1947</v>
      </c>
      <c r="G1917" t="str">
        <f>VLOOKUP(F1917,'전체(대표)'!$C$2:$J$420,3,FALSE)</f>
        <v>무항생제축산물</v>
      </c>
      <c r="H1917" t="str">
        <f>VLOOKUP(F1917,'전체(대표)'!$C$2:$J$420,4,FALSE)</f>
        <v>괴산증평축협</v>
      </c>
      <c r="I1917">
        <f>VLOOKUP(F1917,'전체(대표)'!$C$2:$J$420,5,FALSE)</f>
        <v>49</v>
      </c>
      <c r="J1917" t="str">
        <f>VLOOKUP(F1917,'전체(대표)'!$C$2:$J$420,6,FALSE)</f>
        <v xml:space="preserve">충청북도 괴산군 소수면 </v>
      </c>
      <c r="K1917" t="str">
        <f>VLOOKUP(F1917,'전체(대표)'!$C$2:$J$420,8,FALSE)</f>
        <v>2022-11-30</v>
      </c>
    </row>
    <row r="1918" spans="1:11" x14ac:dyDescent="0.4">
      <c r="A1918" t="s">
        <v>1039</v>
      </c>
      <c r="B1918" t="s">
        <v>1005</v>
      </c>
      <c r="C1918">
        <v>108</v>
      </c>
      <c r="D1918">
        <v>7350</v>
      </c>
      <c r="E1918" t="s">
        <v>1947</v>
      </c>
      <c r="F1918" t="s">
        <v>1947</v>
      </c>
      <c r="G1918" t="str">
        <f>VLOOKUP(F1918,'전체(대표)'!$C$2:$J$420,3,FALSE)</f>
        <v>무항생제축산물</v>
      </c>
      <c r="H1918" t="str">
        <f>VLOOKUP(F1918,'전체(대표)'!$C$2:$J$420,4,FALSE)</f>
        <v>괴산증평축협</v>
      </c>
      <c r="I1918">
        <f>VLOOKUP(F1918,'전체(대표)'!$C$2:$J$420,5,FALSE)</f>
        <v>49</v>
      </c>
      <c r="J1918" t="str">
        <f>VLOOKUP(F1918,'전체(대표)'!$C$2:$J$420,6,FALSE)</f>
        <v xml:space="preserve">충청북도 괴산군 소수면 </v>
      </c>
      <c r="K1918" t="str">
        <f>VLOOKUP(F1918,'전체(대표)'!$C$2:$J$420,8,FALSE)</f>
        <v>2022-11-30</v>
      </c>
    </row>
    <row r="1919" spans="1:11" x14ac:dyDescent="0.4">
      <c r="A1919" t="s">
        <v>1950</v>
      </c>
      <c r="B1919" t="s">
        <v>1005</v>
      </c>
      <c r="C1919">
        <v>86</v>
      </c>
      <c r="D1919">
        <v>2450</v>
      </c>
      <c r="E1919" t="s">
        <v>1947</v>
      </c>
      <c r="F1919" t="s">
        <v>1947</v>
      </c>
      <c r="G1919" t="str">
        <f>VLOOKUP(F1919,'전체(대표)'!$C$2:$J$420,3,FALSE)</f>
        <v>무항생제축산물</v>
      </c>
      <c r="H1919" t="str">
        <f>VLOOKUP(F1919,'전체(대표)'!$C$2:$J$420,4,FALSE)</f>
        <v>괴산증평축협</v>
      </c>
      <c r="I1919">
        <f>VLOOKUP(F1919,'전체(대표)'!$C$2:$J$420,5,FALSE)</f>
        <v>49</v>
      </c>
      <c r="J1919" t="str">
        <f>VLOOKUP(F1919,'전체(대표)'!$C$2:$J$420,6,FALSE)</f>
        <v xml:space="preserve">충청북도 괴산군 소수면 </v>
      </c>
      <c r="K1919" t="str">
        <f>VLOOKUP(F1919,'전체(대표)'!$C$2:$J$420,8,FALSE)</f>
        <v>2022-11-30</v>
      </c>
    </row>
    <row r="1920" spans="1:11" x14ac:dyDescent="0.4">
      <c r="A1920" t="s">
        <v>1951</v>
      </c>
      <c r="B1920" t="s">
        <v>1005</v>
      </c>
      <c r="C1920">
        <v>238</v>
      </c>
      <c r="D1920">
        <v>11025</v>
      </c>
      <c r="E1920" t="s">
        <v>1947</v>
      </c>
      <c r="F1920" t="s">
        <v>1947</v>
      </c>
      <c r="G1920" t="str">
        <f>VLOOKUP(F1920,'전체(대표)'!$C$2:$J$420,3,FALSE)</f>
        <v>무항생제축산물</v>
      </c>
      <c r="H1920" t="str">
        <f>VLOOKUP(F1920,'전체(대표)'!$C$2:$J$420,4,FALSE)</f>
        <v>괴산증평축협</v>
      </c>
      <c r="I1920">
        <f>VLOOKUP(F1920,'전체(대표)'!$C$2:$J$420,5,FALSE)</f>
        <v>49</v>
      </c>
      <c r="J1920" t="str">
        <f>VLOOKUP(F1920,'전체(대표)'!$C$2:$J$420,6,FALSE)</f>
        <v xml:space="preserve">충청북도 괴산군 소수면 </v>
      </c>
      <c r="K1920" t="str">
        <f>VLOOKUP(F1920,'전체(대표)'!$C$2:$J$420,8,FALSE)</f>
        <v>2022-11-30</v>
      </c>
    </row>
    <row r="1921" spans="1:11" x14ac:dyDescent="0.4">
      <c r="A1921" t="s">
        <v>1952</v>
      </c>
      <c r="B1921" t="s">
        <v>1005</v>
      </c>
      <c r="C1921">
        <v>42</v>
      </c>
      <c r="D1921">
        <v>1225</v>
      </c>
      <c r="E1921" t="s">
        <v>1947</v>
      </c>
      <c r="F1921" t="s">
        <v>1947</v>
      </c>
      <c r="G1921" t="str">
        <f>VLOOKUP(F1921,'전체(대표)'!$C$2:$J$420,3,FALSE)</f>
        <v>무항생제축산물</v>
      </c>
      <c r="H1921" t="str">
        <f>VLOOKUP(F1921,'전체(대표)'!$C$2:$J$420,4,FALSE)</f>
        <v>괴산증평축협</v>
      </c>
      <c r="I1921">
        <f>VLOOKUP(F1921,'전체(대표)'!$C$2:$J$420,5,FALSE)</f>
        <v>49</v>
      </c>
      <c r="J1921" t="str">
        <f>VLOOKUP(F1921,'전체(대표)'!$C$2:$J$420,6,FALSE)</f>
        <v xml:space="preserve">충청북도 괴산군 소수면 </v>
      </c>
      <c r="K1921" t="str">
        <f>VLOOKUP(F1921,'전체(대표)'!$C$2:$J$420,8,FALSE)</f>
        <v>2022-11-30</v>
      </c>
    </row>
    <row r="1922" spans="1:11" x14ac:dyDescent="0.4">
      <c r="A1922" t="s">
        <v>1953</v>
      </c>
      <c r="B1922" t="s">
        <v>1005</v>
      </c>
      <c r="C1922">
        <v>52</v>
      </c>
      <c r="D1922">
        <v>1225</v>
      </c>
      <c r="E1922" t="s">
        <v>1947</v>
      </c>
      <c r="F1922" t="s">
        <v>1947</v>
      </c>
      <c r="G1922" t="str">
        <f>VLOOKUP(F1922,'전체(대표)'!$C$2:$J$420,3,FALSE)</f>
        <v>무항생제축산물</v>
      </c>
      <c r="H1922" t="str">
        <f>VLOOKUP(F1922,'전체(대표)'!$C$2:$J$420,4,FALSE)</f>
        <v>괴산증평축협</v>
      </c>
      <c r="I1922">
        <f>VLOOKUP(F1922,'전체(대표)'!$C$2:$J$420,5,FALSE)</f>
        <v>49</v>
      </c>
      <c r="J1922" t="str">
        <f>VLOOKUP(F1922,'전체(대표)'!$C$2:$J$420,6,FALSE)</f>
        <v xml:space="preserve">충청북도 괴산군 소수면 </v>
      </c>
      <c r="K1922" t="str">
        <f>VLOOKUP(F1922,'전체(대표)'!$C$2:$J$420,8,FALSE)</f>
        <v>2022-11-30</v>
      </c>
    </row>
    <row r="1923" spans="1:11" x14ac:dyDescent="0.4">
      <c r="A1923" t="s">
        <v>1954</v>
      </c>
      <c r="B1923" t="s">
        <v>1005</v>
      </c>
      <c r="C1923">
        <v>73</v>
      </c>
      <c r="D1923">
        <v>1225</v>
      </c>
      <c r="E1923" t="s">
        <v>1947</v>
      </c>
      <c r="F1923" t="s">
        <v>1947</v>
      </c>
      <c r="G1923" t="str">
        <f>VLOOKUP(F1923,'전체(대표)'!$C$2:$J$420,3,FALSE)</f>
        <v>무항생제축산물</v>
      </c>
      <c r="H1923" t="str">
        <f>VLOOKUP(F1923,'전체(대표)'!$C$2:$J$420,4,FALSE)</f>
        <v>괴산증평축협</v>
      </c>
      <c r="I1923">
        <f>VLOOKUP(F1923,'전체(대표)'!$C$2:$J$420,5,FALSE)</f>
        <v>49</v>
      </c>
      <c r="J1923" t="str">
        <f>VLOOKUP(F1923,'전체(대표)'!$C$2:$J$420,6,FALSE)</f>
        <v xml:space="preserve">충청북도 괴산군 소수면 </v>
      </c>
      <c r="K1923" t="str">
        <f>VLOOKUP(F1923,'전체(대표)'!$C$2:$J$420,8,FALSE)</f>
        <v>2022-11-30</v>
      </c>
    </row>
    <row r="1924" spans="1:11" x14ac:dyDescent="0.4">
      <c r="A1924" t="s">
        <v>1955</v>
      </c>
      <c r="B1924" t="s">
        <v>1005</v>
      </c>
      <c r="C1924">
        <v>105</v>
      </c>
      <c r="D1924">
        <v>3920</v>
      </c>
      <c r="E1924" t="s">
        <v>1947</v>
      </c>
      <c r="F1924" t="s">
        <v>1947</v>
      </c>
      <c r="G1924" t="str">
        <f>VLOOKUP(F1924,'전체(대표)'!$C$2:$J$420,3,FALSE)</f>
        <v>무항생제축산물</v>
      </c>
      <c r="H1924" t="str">
        <f>VLOOKUP(F1924,'전체(대표)'!$C$2:$J$420,4,FALSE)</f>
        <v>괴산증평축협</v>
      </c>
      <c r="I1924">
        <f>VLOOKUP(F1924,'전체(대표)'!$C$2:$J$420,5,FALSE)</f>
        <v>49</v>
      </c>
      <c r="J1924" t="str">
        <f>VLOOKUP(F1924,'전체(대표)'!$C$2:$J$420,6,FALSE)</f>
        <v xml:space="preserve">충청북도 괴산군 소수면 </v>
      </c>
      <c r="K1924" t="str">
        <f>VLOOKUP(F1924,'전체(대표)'!$C$2:$J$420,8,FALSE)</f>
        <v>2022-11-30</v>
      </c>
    </row>
    <row r="1925" spans="1:11" x14ac:dyDescent="0.4">
      <c r="A1925" t="s">
        <v>1956</v>
      </c>
      <c r="B1925" t="s">
        <v>1005</v>
      </c>
      <c r="C1925">
        <v>90</v>
      </c>
      <c r="D1925">
        <v>8575</v>
      </c>
      <c r="E1925" t="s">
        <v>1947</v>
      </c>
      <c r="F1925" t="s">
        <v>1947</v>
      </c>
      <c r="G1925" t="str">
        <f>VLOOKUP(F1925,'전체(대표)'!$C$2:$J$420,3,FALSE)</f>
        <v>무항생제축산물</v>
      </c>
      <c r="H1925" t="str">
        <f>VLOOKUP(F1925,'전체(대표)'!$C$2:$J$420,4,FALSE)</f>
        <v>괴산증평축협</v>
      </c>
      <c r="I1925">
        <f>VLOOKUP(F1925,'전체(대표)'!$C$2:$J$420,5,FALSE)</f>
        <v>49</v>
      </c>
      <c r="J1925" t="str">
        <f>VLOOKUP(F1925,'전체(대표)'!$C$2:$J$420,6,FALSE)</f>
        <v xml:space="preserve">충청북도 괴산군 소수면 </v>
      </c>
      <c r="K1925" t="str">
        <f>VLOOKUP(F1925,'전체(대표)'!$C$2:$J$420,8,FALSE)</f>
        <v>2022-11-30</v>
      </c>
    </row>
    <row r="1926" spans="1:11" x14ac:dyDescent="0.4">
      <c r="A1926" t="s">
        <v>1957</v>
      </c>
      <c r="B1926" t="s">
        <v>1005</v>
      </c>
      <c r="C1926">
        <v>40</v>
      </c>
      <c r="D1926">
        <v>1225</v>
      </c>
      <c r="E1926" t="s">
        <v>1947</v>
      </c>
      <c r="F1926" t="s">
        <v>1947</v>
      </c>
      <c r="G1926" t="str">
        <f>VLOOKUP(F1926,'전체(대표)'!$C$2:$J$420,3,FALSE)</f>
        <v>무항생제축산물</v>
      </c>
      <c r="H1926" t="str">
        <f>VLOOKUP(F1926,'전체(대표)'!$C$2:$J$420,4,FALSE)</f>
        <v>괴산증평축협</v>
      </c>
      <c r="I1926">
        <f>VLOOKUP(F1926,'전체(대표)'!$C$2:$J$420,5,FALSE)</f>
        <v>49</v>
      </c>
      <c r="J1926" t="str">
        <f>VLOOKUP(F1926,'전체(대표)'!$C$2:$J$420,6,FALSE)</f>
        <v xml:space="preserve">충청북도 괴산군 소수면 </v>
      </c>
      <c r="K1926" t="str">
        <f>VLOOKUP(F1926,'전체(대표)'!$C$2:$J$420,8,FALSE)</f>
        <v>2022-11-30</v>
      </c>
    </row>
    <row r="1927" spans="1:11" x14ac:dyDescent="0.4">
      <c r="A1927" t="s">
        <v>1958</v>
      </c>
      <c r="B1927" t="s">
        <v>1005</v>
      </c>
      <c r="C1927">
        <v>117</v>
      </c>
      <c r="D1927">
        <v>4900</v>
      </c>
      <c r="E1927" t="s">
        <v>1947</v>
      </c>
      <c r="F1927" t="s">
        <v>1947</v>
      </c>
      <c r="G1927" t="str">
        <f>VLOOKUP(F1927,'전체(대표)'!$C$2:$J$420,3,FALSE)</f>
        <v>무항생제축산물</v>
      </c>
      <c r="H1927" t="str">
        <f>VLOOKUP(F1927,'전체(대표)'!$C$2:$J$420,4,FALSE)</f>
        <v>괴산증평축협</v>
      </c>
      <c r="I1927">
        <f>VLOOKUP(F1927,'전체(대표)'!$C$2:$J$420,5,FALSE)</f>
        <v>49</v>
      </c>
      <c r="J1927" t="str">
        <f>VLOOKUP(F1927,'전체(대표)'!$C$2:$J$420,6,FALSE)</f>
        <v xml:space="preserve">충청북도 괴산군 소수면 </v>
      </c>
      <c r="K1927" t="str">
        <f>VLOOKUP(F1927,'전체(대표)'!$C$2:$J$420,8,FALSE)</f>
        <v>2022-11-30</v>
      </c>
    </row>
    <row r="1928" spans="1:11" x14ac:dyDescent="0.4">
      <c r="A1928" t="s">
        <v>1959</v>
      </c>
      <c r="B1928" t="s">
        <v>1005</v>
      </c>
      <c r="C1928">
        <v>111</v>
      </c>
      <c r="D1928">
        <v>3675</v>
      </c>
      <c r="E1928" t="s">
        <v>1947</v>
      </c>
      <c r="F1928" t="s">
        <v>1947</v>
      </c>
      <c r="G1928" t="str">
        <f>VLOOKUP(F1928,'전체(대표)'!$C$2:$J$420,3,FALSE)</f>
        <v>무항생제축산물</v>
      </c>
      <c r="H1928" t="str">
        <f>VLOOKUP(F1928,'전체(대표)'!$C$2:$J$420,4,FALSE)</f>
        <v>괴산증평축협</v>
      </c>
      <c r="I1928">
        <f>VLOOKUP(F1928,'전체(대표)'!$C$2:$J$420,5,FALSE)</f>
        <v>49</v>
      </c>
      <c r="J1928" t="str">
        <f>VLOOKUP(F1928,'전체(대표)'!$C$2:$J$420,6,FALSE)</f>
        <v xml:space="preserve">충청북도 괴산군 소수면 </v>
      </c>
      <c r="K1928" t="str">
        <f>VLOOKUP(F1928,'전체(대표)'!$C$2:$J$420,8,FALSE)</f>
        <v>2022-11-30</v>
      </c>
    </row>
    <row r="1929" spans="1:11" x14ac:dyDescent="0.4">
      <c r="A1929" t="s">
        <v>1960</v>
      </c>
      <c r="B1929" t="s">
        <v>1005</v>
      </c>
      <c r="C1929">
        <v>64</v>
      </c>
      <c r="D1929">
        <v>7105</v>
      </c>
      <c r="E1929" t="s">
        <v>1947</v>
      </c>
      <c r="F1929" t="s">
        <v>1947</v>
      </c>
      <c r="G1929" t="str">
        <f>VLOOKUP(F1929,'전체(대표)'!$C$2:$J$420,3,FALSE)</f>
        <v>무항생제축산물</v>
      </c>
      <c r="H1929" t="str">
        <f>VLOOKUP(F1929,'전체(대표)'!$C$2:$J$420,4,FALSE)</f>
        <v>괴산증평축협</v>
      </c>
      <c r="I1929">
        <f>VLOOKUP(F1929,'전체(대표)'!$C$2:$J$420,5,FALSE)</f>
        <v>49</v>
      </c>
      <c r="J1929" t="str">
        <f>VLOOKUP(F1929,'전체(대표)'!$C$2:$J$420,6,FALSE)</f>
        <v xml:space="preserve">충청북도 괴산군 소수면 </v>
      </c>
      <c r="K1929" t="str">
        <f>VLOOKUP(F1929,'전체(대표)'!$C$2:$J$420,8,FALSE)</f>
        <v>2022-11-30</v>
      </c>
    </row>
    <row r="1930" spans="1:11" x14ac:dyDescent="0.4">
      <c r="A1930" t="s">
        <v>1961</v>
      </c>
      <c r="B1930" t="s">
        <v>1005</v>
      </c>
      <c r="C1930">
        <v>78</v>
      </c>
      <c r="D1930">
        <v>3675</v>
      </c>
      <c r="E1930" t="s">
        <v>1947</v>
      </c>
      <c r="F1930" t="s">
        <v>1947</v>
      </c>
      <c r="G1930" t="str">
        <f>VLOOKUP(F1930,'전체(대표)'!$C$2:$J$420,3,FALSE)</f>
        <v>무항생제축산물</v>
      </c>
      <c r="H1930" t="str">
        <f>VLOOKUP(F1930,'전체(대표)'!$C$2:$J$420,4,FALSE)</f>
        <v>괴산증평축협</v>
      </c>
      <c r="I1930">
        <f>VLOOKUP(F1930,'전체(대표)'!$C$2:$J$420,5,FALSE)</f>
        <v>49</v>
      </c>
      <c r="J1930" t="str">
        <f>VLOOKUP(F1930,'전체(대표)'!$C$2:$J$420,6,FALSE)</f>
        <v xml:space="preserve">충청북도 괴산군 소수면 </v>
      </c>
      <c r="K1930" t="str">
        <f>VLOOKUP(F1930,'전체(대표)'!$C$2:$J$420,8,FALSE)</f>
        <v>2022-11-30</v>
      </c>
    </row>
    <row r="1931" spans="1:11" x14ac:dyDescent="0.4">
      <c r="A1931" t="s">
        <v>1962</v>
      </c>
      <c r="B1931" t="s">
        <v>1005</v>
      </c>
      <c r="C1931">
        <v>74</v>
      </c>
      <c r="D1931">
        <v>4900</v>
      </c>
      <c r="E1931" t="s">
        <v>1947</v>
      </c>
      <c r="F1931" t="s">
        <v>1947</v>
      </c>
      <c r="G1931" t="str">
        <f>VLOOKUP(F1931,'전체(대표)'!$C$2:$J$420,3,FALSE)</f>
        <v>무항생제축산물</v>
      </c>
      <c r="H1931" t="str">
        <f>VLOOKUP(F1931,'전체(대표)'!$C$2:$J$420,4,FALSE)</f>
        <v>괴산증평축협</v>
      </c>
      <c r="I1931">
        <f>VLOOKUP(F1931,'전체(대표)'!$C$2:$J$420,5,FALSE)</f>
        <v>49</v>
      </c>
      <c r="J1931" t="str">
        <f>VLOOKUP(F1931,'전체(대표)'!$C$2:$J$420,6,FALSE)</f>
        <v xml:space="preserve">충청북도 괴산군 소수면 </v>
      </c>
      <c r="K1931" t="str">
        <f>VLOOKUP(F1931,'전체(대표)'!$C$2:$J$420,8,FALSE)</f>
        <v>2022-11-30</v>
      </c>
    </row>
    <row r="1932" spans="1:11" x14ac:dyDescent="0.4">
      <c r="A1932" t="s">
        <v>1963</v>
      </c>
      <c r="B1932" t="s">
        <v>1005</v>
      </c>
      <c r="C1932">
        <v>232</v>
      </c>
      <c r="D1932">
        <v>11025</v>
      </c>
      <c r="E1932" t="s">
        <v>1947</v>
      </c>
      <c r="F1932" t="s">
        <v>1947</v>
      </c>
      <c r="G1932" t="str">
        <f>VLOOKUP(F1932,'전체(대표)'!$C$2:$J$420,3,FALSE)</f>
        <v>무항생제축산물</v>
      </c>
      <c r="H1932" t="str">
        <f>VLOOKUP(F1932,'전체(대표)'!$C$2:$J$420,4,FALSE)</f>
        <v>괴산증평축협</v>
      </c>
      <c r="I1932">
        <f>VLOOKUP(F1932,'전체(대표)'!$C$2:$J$420,5,FALSE)</f>
        <v>49</v>
      </c>
      <c r="J1932" t="str">
        <f>VLOOKUP(F1932,'전체(대표)'!$C$2:$J$420,6,FALSE)</f>
        <v xml:space="preserve">충청북도 괴산군 소수면 </v>
      </c>
      <c r="K1932" t="str">
        <f>VLOOKUP(F1932,'전체(대표)'!$C$2:$J$420,8,FALSE)</f>
        <v>2022-11-30</v>
      </c>
    </row>
    <row r="1933" spans="1:11" x14ac:dyDescent="0.4">
      <c r="A1933" t="s">
        <v>1964</v>
      </c>
      <c r="B1933" t="s">
        <v>1005</v>
      </c>
      <c r="C1933">
        <v>92</v>
      </c>
      <c r="D1933">
        <v>3675</v>
      </c>
      <c r="E1933" t="s">
        <v>1947</v>
      </c>
      <c r="F1933" t="s">
        <v>1947</v>
      </c>
      <c r="G1933" t="str">
        <f>VLOOKUP(F1933,'전체(대표)'!$C$2:$J$420,3,FALSE)</f>
        <v>무항생제축산물</v>
      </c>
      <c r="H1933" t="str">
        <f>VLOOKUP(F1933,'전체(대표)'!$C$2:$J$420,4,FALSE)</f>
        <v>괴산증평축협</v>
      </c>
      <c r="I1933">
        <f>VLOOKUP(F1933,'전체(대표)'!$C$2:$J$420,5,FALSE)</f>
        <v>49</v>
      </c>
      <c r="J1933" t="str">
        <f>VLOOKUP(F1933,'전체(대표)'!$C$2:$J$420,6,FALSE)</f>
        <v xml:space="preserve">충청북도 괴산군 소수면 </v>
      </c>
      <c r="K1933" t="str">
        <f>VLOOKUP(F1933,'전체(대표)'!$C$2:$J$420,8,FALSE)</f>
        <v>2022-11-30</v>
      </c>
    </row>
    <row r="1934" spans="1:11" x14ac:dyDescent="0.4">
      <c r="A1934" t="s">
        <v>1965</v>
      </c>
      <c r="B1934" t="s">
        <v>1005</v>
      </c>
      <c r="C1934">
        <v>45</v>
      </c>
      <c r="D1934">
        <v>2450</v>
      </c>
      <c r="E1934" t="s">
        <v>1947</v>
      </c>
      <c r="F1934" t="s">
        <v>1947</v>
      </c>
      <c r="G1934" t="str">
        <f>VLOOKUP(F1934,'전체(대표)'!$C$2:$J$420,3,FALSE)</f>
        <v>무항생제축산물</v>
      </c>
      <c r="H1934" t="str">
        <f>VLOOKUP(F1934,'전체(대표)'!$C$2:$J$420,4,FALSE)</f>
        <v>괴산증평축협</v>
      </c>
      <c r="I1934">
        <f>VLOOKUP(F1934,'전체(대표)'!$C$2:$J$420,5,FALSE)</f>
        <v>49</v>
      </c>
      <c r="J1934" t="str">
        <f>VLOOKUP(F1934,'전체(대표)'!$C$2:$J$420,6,FALSE)</f>
        <v xml:space="preserve">충청북도 괴산군 소수면 </v>
      </c>
      <c r="K1934" t="str">
        <f>VLOOKUP(F1934,'전체(대표)'!$C$2:$J$420,8,FALSE)</f>
        <v>2022-11-30</v>
      </c>
    </row>
    <row r="1935" spans="1:11" x14ac:dyDescent="0.4">
      <c r="A1935" t="s">
        <v>1966</v>
      </c>
      <c r="B1935" t="s">
        <v>1005</v>
      </c>
      <c r="C1935">
        <v>96</v>
      </c>
      <c r="D1935">
        <v>4900</v>
      </c>
      <c r="E1935" t="s">
        <v>1947</v>
      </c>
      <c r="F1935" t="s">
        <v>1947</v>
      </c>
      <c r="G1935" t="str">
        <f>VLOOKUP(F1935,'전체(대표)'!$C$2:$J$420,3,FALSE)</f>
        <v>무항생제축산물</v>
      </c>
      <c r="H1935" t="str">
        <f>VLOOKUP(F1935,'전체(대표)'!$C$2:$J$420,4,FALSE)</f>
        <v>괴산증평축협</v>
      </c>
      <c r="I1935">
        <f>VLOOKUP(F1935,'전체(대표)'!$C$2:$J$420,5,FALSE)</f>
        <v>49</v>
      </c>
      <c r="J1935" t="str">
        <f>VLOOKUP(F1935,'전체(대표)'!$C$2:$J$420,6,FALSE)</f>
        <v xml:space="preserve">충청북도 괴산군 소수면 </v>
      </c>
      <c r="K1935" t="str">
        <f>VLOOKUP(F1935,'전체(대표)'!$C$2:$J$420,8,FALSE)</f>
        <v>2022-11-30</v>
      </c>
    </row>
    <row r="1936" spans="1:11" x14ac:dyDescent="0.4">
      <c r="A1936" t="s">
        <v>1494</v>
      </c>
      <c r="B1936" t="s">
        <v>1005</v>
      </c>
      <c r="C1936">
        <v>15</v>
      </c>
      <c r="D1936">
        <v>735</v>
      </c>
      <c r="E1936" t="s">
        <v>1947</v>
      </c>
      <c r="F1936" t="s">
        <v>1947</v>
      </c>
      <c r="G1936" t="str">
        <f>VLOOKUP(F1936,'전체(대표)'!$C$2:$J$420,3,FALSE)</f>
        <v>무항생제축산물</v>
      </c>
      <c r="H1936" t="str">
        <f>VLOOKUP(F1936,'전체(대표)'!$C$2:$J$420,4,FALSE)</f>
        <v>괴산증평축협</v>
      </c>
      <c r="I1936">
        <f>VLOOKUP(F1936,'전체(대표)'!$C$2:$J$420,5,FALSE)</f>
        <v>49</v>
      </c>
      <c r="J1936" t="str">
        <f>VLOOKUP(F1936,'전체(대표)'!$C$2:$J$420,6,FALSE)</f>
        <v xml:space="preserve">충청북도 괴산군 소수면 </v>
      </c>
      <c r="K1936" t="str">
        <f>VLOOKUP(F1936,'전체(대표)'!$C$2:$J$420,8,FALSE)</f>
        <v>2022-11-30</v>
      </c>
    </row>
    <row r="1937" spans="1:11" x14ac:dyDescent="0.4">
      <c r="A1937" t="s">
        <v>1967</v>
      </c>
      <c r="B1937" t="s">
        <v>1005</v>
      </c>
      <c r="C1937">
        <v>216</v>
      </c>
      <c r="D1937">
        <v>11025</v>
      </c>
      <c r="E1937" t="s">
        <v>1947</v>
      </c>
      <c r="F1937" t="s">
        <v>1947</v>
      </c>
      <c r="G1937" t="str">
        <f>VLOOKUP(F1937,'전체(대표)'!$C$2:$J$420,3,FALSE)</f>
        <v>무항생제축산물</v>
      </c>
      <c r="H1937" t="str">
        <f>VLOOKUP(F1937,'전체(대표)'!$C$2:$J$420,4,FALSE)</f>
        <v>괴산증평축협</v>
      </c>
      <c r="I1937">
        <f>VLOOKUP(F1937,'전체(대표)'!$C$2:$J$420,5,FALSE)</f>
        <v>49</v>
      </c>
      <c r="J1937" t="str">
        <f>VLOOKUP(F1937,'전체(대표)'!$C$2:$J$420,6,FALSE)</f>
        <v xml:space="preserve">충청북도 괴산군 소수면 </v>
      </c>
      <c r="K1937" t="str">
        <f>VLOOKUP(F1937,'전체(대표)'!$C$2:$J$420,8,FALSE)</f>
        <v>2022-11-30</v>
      </c>
    </row>
    <row r="1938" spans="1:11" x14ac:dyDescent="0.4">
      <c r="A1938" t="s">
        <v>1968</v>
      </c>
      <c r="B1938" t="s">
        <v>1005</v>
      </c>
      <c r="C1938">
        <v>77</v>
      </c>
      <c r="D1938">
        <v>4900</v>
      </c>
      <c r="E1938" t="s">
        <v>1947</v>
      </c>
      <c r="F1938" t="s">
        <v>1947</v>
      </c>
      <c r="G1938" t="str">
        <f>VLOOKUP(F1938,'전체(대표)'!$C$2:$J$420,3,FALSE)</f>
        <v>무항생제축산물</v>
      </c>
      <c r="H1938" t="str">
        <f>VLOOKUP(F1938,'전체(대표)'!$C$2:$J$420,4,FALSE)</f>
        <v>괴산증평축협</v>
      </c>
      <c r="I1938">
        <f>VLOOKUP(F1938,'전체(대표)'!$C$2:$J$420,5,FALSE)</f>
        <v>49</v>
      </c>
      <c r="J1938" t="str">
        <f>VLOOKUP(F1938,'전체(대표)'!$C$2:$J$420,6,FALSE)</f>
        <v xml:space="preserve">충청북도 괴산군 소수면 </v>
      </c>
      <c r="K1938" t="str">
        <f>VLOOKUP(F1938,'전체(대표)'!$C$2:$J$420,8,FALSE)</f>
        <v>2022-11-30</v>
      </c>
    </row>
    <row r="1939" spans="1:11" x14ac:dyDescent="0.4">
      <c r="A1939" t="s">
        <v>1969</v>
      </c>
      <c r="B1939" t="s">
        <v>1005</v>
      </c>
      <c r="C1939">
        <v>22</v>
      </c>
      <c r="D1939">
        <v>490</v>
      </c>
      <c r="E1939" t="s">
        <v>1947</v>
      </c>
      <c r="F1939" t="s">
        <v>1947</v>
      </c>
      <c r="G1939" t="str">
        <f>VLOOKUP(F1939,'전체(대표)'!$C$2:$J$420,3,FALSE)</f>
        <v>무항생제축산물</v>
      </c>
      <c r="H1939" t="str">
        <f>VLOOKUP(F1939,'전체(대표)'!$C$2:$J$420,4,FALSE)</f>
        <v>괴산증평축협</v>
      </c>
      <c r="I1939">
        <f>VLOOKUP(F1939,'전체(대표)'!$C$2:$J$420,5,FALSE)</f>
        <v>49</v>
      </c>
      <c r="J1939" t="str">
        <f>VLOOKUP(F1939,'전체(대표)'!$C$2:$J$420,6,FALSE)</f>
        <v xml:space="preserve">충청북도 괴산군 소수면 </v>
      </c>
      <c r="K1939" t="str">
        <f>VLOOKUP(F1939,'전체(대표)'!$C$2:$J$420,8,FALSE)</f>
        <v>2022-11-30</v>
      </c>
    </row>
    <row r="1940" spans="1:11" x14ac:dyDescent="0.4">
      <c r="A1940" t="s">
        <v>1970</v>
      </c>
      <c r="B1940" t="s">
        <v>1005</v>
      </c>
      <c r="C1940">
        <v>43</v>
      </c>
      <c r="D1940">
        <v>2695</v>
      </c>
      <c r="E1940" t="s">
        <v>1947</v>
      </c>
      <c r="F1940" t="s">
        <v>1947</v>
      </c>
      <c r="G1940" t="str">
        <f>VLOOKUP(F1940,'전체(대표)'!$C$2:$J$420,3,FALSE)</f>
        <v>무항생제축산물</v>
      </c>
      <c r="H1940" t="str">
        <f>VLOOKUP(F1940,'전체(대표)'!$C$2:$J$420,4,FALSE)</f>
        <v>괴산증평축협</v>
      </c>
      <c r="I1940">
        <f>VLOOKUP(F1940,'전체(대표)'!$C$2:$J$420,5,FALSE)</f>
        <v>49</v>
      </c>
      <c r="J1940" t="str">
        <f>VLOOKUP(F1940,'전체(대표)'!$C$2:$J$420,6,FALSE)</f>
        <v xml:space="preserve">충청북도 괴산군 소수면 </v>
      </c>
      <c r="K1940" t="str">
        <f>VLOOKUP(F1940,'전체(대표)'!$C$2:$J$420,8,FALSE)</f>
        <v>2022-11-30</v>
      </c>
    </row>
    <row r="1941" spans="1:11" x14ac:dyDescent="0.4">
      <c r="A1941" t="s">
        <v>1971</v>
      </c>
      <c r="B1941" t="s">
        <v>1005</v>
      </c>
      <c r="C1941">
        <v>57</v>
      </c>
      <c r="D1941">
        <v>4900</v>
      </c>
      <c r="E1941" t="s">
        <v>1947</v>
      </c>
      <c r="F1941" t="s">
        <v>1947</v>
      </c>
      <c r="G1941" t="str">
        <f>VLOOKUP(F1941,'전체(대표)'!$C$2:$J$420,3,FALSE)</f>
        <v>무항생제축산물</v>
      </c>
      <c r="H1941" t="str">
        <f>VLOOKUP(F1941,'전체(대표)'!$C$2:$J$420,4,FALSE)</f>
        <v>괴산증평축협</v>
      </c>
      <c r="I1941">
        <f>VLOOKUP(F1941,'전체(대표)'!$C$2:$J$420,5,FALSE)</f>
        <v>49</v>
      </c>
      <c r="J1941" t="str">
        <f>VLOOKUP(F1941,'전체(대표)'!$C$2:$J$420,6,FALSE)</f>
        <v xml:space="preserve">충청북도 괴산군 소수면 </v>
      </c>
      <c r="K1941" t="str">
        <f>VLOOKUP(F1941,'전체(대표)'!$C$2:$J$420,8,FALSE)</f>
        <v>2022-11-30</v>
      </c>
    </row>
    <row r="1942" spans="1:11" x14ac:dyDescent="0.4">
      <c r="A1942" t="s">
        <v>1972</v>
      </c>
      <c r="B1942" t="s">
        <v>1005</v>
      </c>
      <c r="C1942">
        <v>117</v>
      </c>
      <c r="D1942">
        <v>7350</v>
      </c>
      <c r="E1942" t="s">
        <v>1947</v>
      </c>
      <c r="F1942" t="s">
        <v>1947</v>
      </c>
      <c r="G1942" t="str">
        <f>VLOOKUP(F1942,'전체(대표)'!$C$2:$J$420,3,FALSE)</f>
        <v>무항생제축산물</v>
      </c>
      <c r="H1942" t="str">
        <f>VLOOKUP(F1942,'전체(대표)'!$C$2:$J$420,4,FALSE)</f>
        <v>괴산증평축협</v>
      </c>
      <c r="I1942">
        <f>VLOOKUP(F1942,'전체(대표)'!$C$2:$J$420,5,FALSE)</f>
        <v>49</v>
      </c>
      <c r="J1942" t="str">
        <f>VLOOKUP(F1942,'전체(대표)'!$C$2:$J$420,6,FALSE)</f>
        <v xml:space="preserve">충청북도 괴산군 소수면 </v>
      </c>
      <c r="K1942" t="str">
        <f>VLOOKUP(F1942,'전체(대표)'!$C$2:$J$420,8,FALSE)</f>
        <v>2022-11-30</v>
      </c>
    </row>
    <row r="1943" spans="1:11" x14ac:dyDescent="0.4">
      <c r="A1943" t="s">
        <v>1973</v>
      </c>
      <c r="B1943" t="s">
        <v>1005</v>
      </c>
      <c r="C1943">
        <v>96</v>
      </c>
      <c r="D1943">
        <v>2450</v>
      </c>
      <c r="E1943" t="s">
        <v>1947</v>
      </c>
      <c r="F1943" t="s">
        <v>1947</v>
      </c>
      <c r="G1943" t="str">
        <f>VLOOKUP(F1943,'전체(대표)'!$C$2:$J$420,3,FALSE)</f>
        <v>무항생제축산물</v>
      </c>
      <c r="H1943" t="str">
        <f>VLOOKUP(F1943,'전체(대표)'!$C$2:$J$420,4,FALSE)</f>
        <v>괴산증평축협</v>
      </c>
      <c r="I1943">
        <f>VLOOKUP(F1943,'전체(대표)'!$C$2:$J$420,5,FALSE)</f>
        <v>49</v>
      </c>
      <c r="J1943" t="str">
        <f>VLOOKUP(F1943,'전체(대표)'!$C$2:$J$420,6,FALSE)</f>
        <v xml:space="preserve">충청북도 괴산군 소수면 </v>
      </c>
      <c r="K1943" t="str">
        <f>VLOOKUP(F1943,'전체(대표)'!$C$2:$J$420,8,FALSE)</f>
        <v>2022-11-30</v>
      </c>
    </row>
    <row r="1944" spans="1:11" x14ac:dyDescent="0.4">
      <c r="A1944" t="s">
        <v>1974</v>
      </c>
      <c r="B1944" t="s">
        <v>1005</v>
      </c>
      <c r="C1944">
        <v>61</v>
      </c>
      <c r="D1944">
        <v>1225</v>
      </c>
      <c r="E1944" t="s">
        <v>1947</v>
      </c>
      <c r="F1944" t="s">
        <v>1947</v>
      </c>
      <c r="G1944" t="str">
        <f>VLOOKUP(F1944,'전체(대표)'!$C$2:$J$420,3,FALSE)</f>
        <v>무항생제축산물</v>
      </c>
      <c r="H1944" t="str">
        <f>VLOOKUP(F1944,'전체(대표)'!$C$2:$J$420,4,FALSE)</f>
        <v>괴산증평축협</v>
      </c>
      <c r="I1944">
        <f>VLOOKUP(F1944,'전체(대표)'!$C$2:$J$420,5,FALSE)</f>
        <v>49</v>
      </c>
      <c r="J1944" t="str">
        <f>VLOOKUP(F1944,'전체(대표)'!$C$2:$J$420,6,FALSE)</f>
        <v xml:space="preserve">충청북도 괴산군 소수면 </v>
      </c>
      <c r="K1944" t="str">
        <f>VLOOKUP(F1944,'전체(대표)'!$C$2:$J$420,8,FALSE)</f>
        <v>2022-11-30</v>
      </c>
    </row>
    <row r="1945" spans="1:11" x14ac:dyDescent="0.4">
      <c r="A1945" t="s">
        <v>1975</v>
      </c>
      <c r="B1945" t="s">
        <v>1005</v>
      </c>
      <c r="C1945">
        <v>164</v>
      </c>
      <c r="D1945">
        <v>9065</v>
      </c>
      <c r="E1945" t="s">
        <v>1947</v>
      </c>
      <c r="F1945" t="s">
        <v>1947</v>
      </c>
      <c r="G1945" t="str">
        <f>VLOOKUP(F1945,'전체(대표)'!$C$2:$J$420,3,FALSE)</f>
        <v>무항생제축산물</v>
      </c>
      <c r="H1945" t="str">
        <f>VLOOKUP(F1945,'전체(대표)'!$C$2:$J$420,4,FALSE)</f>
        <v>괴산증평축협</v>
      </c>
      <c r="I1945">
        <f>VLOOKUP(F1945,'전체(대표)'!$C$2:$J$420,5,FALSE)</f>
        <v>49</v>
      </c>
      <c r="J1945" t="str">
        <f>VLOOKUP(F1945,'전체(대표)'!$C$2:$J$420,6,FALSE)</f>
        <v xml:space="preserve">충청북도 괴산군 소수면 </v>
      </c>
      <c r="K1945" t="str">
        <f>VLOOKUP(F1945,'전체(대표)'!$C$2:$J$420,8,FALSE)</f>
        <v>2022-11-30</v>
      </c>
    </row>
    <row r="1946" spans="1:11" x14ac:dyDescent="0.4">
      <c r="A1946" t="s">
        <v>1976</v>
      </c>
      <c r="B1946" t="s">
        <v>1005</v>
      </c>
      <c r="C1946">
        <v>44</v>
      </c>
      <c r="D1946">
        <v>2450</v>
      </c>
      <c r="E1946" t="s">
        <v>1947</v>
      </c>
      <c r="F1946" t="s">
        <v>1947</v>
      </c>
      <c r="G1946" t="str">
        <f>VLOOKUP(F1946,'전체(대표)'!$C$2:$J$420,3,FALSE)</f>
        <v>무항생제축산물</v>
      </c>
      <c r="H1946" t="str">
        <f>VLOOKUP(F1946,'전체(대표)'!$C$2:$J$420,4,FALSE)</f>
        <v>괴산증평축협</v>
      </c>
      <c r="I1946">
        <f>VLOOKUP(F1946,'전체(대표)'!$C$2:$J$420,5,FALSE)</f>
        <v>49</v>
      </c>
      <c r="J1946" t="str">
        <f>VLOOKUP(F1946,'전체(대표)'!$C$2:$J$420,6,FALSE)</f>
        <v xml:space="preserve">충청북도 괴산군 소수면 </v>
      </c>
      <c r="K1946" t="str">
        <f>VLOOKUP(F1946,'전체(대표)'!$C$2:$J$420,8,FALSE)</f>
        <v>2022-11-30</v>
      </c>
    </row>
    <row r="1947" spans="1:11" x14ac:dyDescent="0.4">
      <c r="A1947" t="s">
        <v>906</v>
      </c>
      <c r="B1947" t="s">
        <v>1005</v>
      </c>
      <c r="C1947">
        <v>82</v>
      </c>
      <c r="D1947">
        <v>2450</v>
      </c>
      <c r="E1947" t="s">
        <v>1947</v>
      </c>
      <c r="F1947" t="s">
        <v>1947</v>
      </c>
      <c r="G1947" t="str">
        <f>VLOOKUP(F1947,'전체(대표)'!$C$2:$J$420,3,FALSE)</f>
        <v>무항생제축산물</v>
      </c>
      <c r="H1947" t="str">
        <f>VLOOKUP(F1947,'전체(대표)'!$C$2:$J$420,4,FALSE)</f>
        <v>괴산증평축협</v>
      </c>
      <c r="I1947">
        <f>VLOOKUP(F1947,'전체(대표)'!$C$2:$J$420,5,FALSE)</f>
        <v>49</v>
      </c>
      <c r="J1947" t="str">
        <f>VLOOKUP(F1947,'전체(대표)'!$C$2:$J$420,6,FALSE)</f>
        <v xml:space="preserve">충청북도 괴산군 소수면 </v>
      </c>
      <c r="K1947" t="str">
        <f>VLOOKUP(F1947,'전체(대표)'!$C$2:$J$420,8,FALSE)</f>
        <v>2022-11-30</v>
      </c>
    </row>
    <row r="1948" spans="1:11" x14ac:dyDescent="0.4">
      <c r="A1948" t="s">
        <v>773</v>
      </c>
      <c r="B1948" t="s">
        <v>1005</v>
      </c>
      <c r="C1948">
        <v>35</v>
      </c>
      <c r="D1948">
        <v>3430</v>
      </c>
      <c r="E1948" t="s">
        <v>1947</v>
      </c>
      <c r="F1948" t="s">
        <v>1947</v>
      </c>
      <c r="G1948" t="str">
        <f>VLOOKUP(F1948,'전체(대표)'!$C$2:$J$420,3,FALSE)</f>
        <v>무항생제축산물</v>
      </c>
      <c r="H1948" t="str">
        <f>VLOOKUP(F1948,'전체(대표)'!$C$2:$J$420,4,FALSE)</f>
        <v>괴산증평축협</v>
      </c>
      <c r="I1948">
        <f>VLOOKUP(F1948,'전체(대표)'!$C$2:$J$420,5,FALSE)</f>
        <v>49</v>
      </c>
      <c r="J1948" t="str">
        <f>VLOOKUP(F1948,'전체(대표)'!$C$2:$J$420,6,FALSE)</f>
        <v xml:space="preserve">충청북도 괴산군 소수면 </v>
      </c>
      <c r="K1948" t="str">
        <f>VLOOKUP(F1948,'전체(대표)'!$C$2:$J$420,8,FALSE)</f>
        <v>2022-11-30</v>
      </c>
    </row>
    <row r="1949" spans="1:11" x14ac:dyDescent="0.4">
      <c r="A1949" t="s">
        <v>1977</v>
      </c>
      <c r="B1949" t="s">
        <v>1005</v>
      </c>
      <c r="C1949">
        <v>68</v>
      </c>
      <c r="D1949">
        <v>2450</v>
      </c>
      <c r="E1949" t="s">
        <v>1947</v>
      </c>
      <c r="F1949" t="s">
        <v>1947</v>
      </c>
      <c r="G1949" t="str">
        <f>VLOOKUP(F1949,'전체(대표)'!$C$2:$J$420,3,FALSE)</f>
        <v>무항생제축산물</v>
      </c>
      <c r="H1949" t="str">
        <f>VLOOKUP(F1949,'전체(대표)'!$C$2:$J$420,4,FALSE)</f>
        <v>괴산증평축협</v>
      </c>
      <c r="I1949">
        <f>VLOOKUP(F1949,'전체(대표)'!$C$2:$J$420,5,FALSE)</f>
        <v>49</v>
      </c>
      <c r="J1949" t="str">
        <f>VLOOKUP(F1949,'전체(대표)'!$C$2:$J$420,6,FALSE)</f>
        <v xml:space="preserve">충청북도 괴산군 소수면 </v>
      </c>
      <c r="K1949" t="str">
        <f>VLOOKUP(F1949,'전체(대표)'!$C$2:$J$420,8,FALSE)</f>
        <v>2022-11-30</v>
      </c>
    </row>
    <row r="1950" spans="1:11" x14ac:dyDescent="0.4">
      <c r="A1950" t="s">
        <v>1978</v>
      </c>
      <c r="B1950" t="s">
        <v>1005</v>
      </c>
      <c r="C1950">
        <v>37</v>
      </c>
      <c r="D1950">
        <v>980</v>
      </c>
      <c r="E1950" t="s">
        <v>1947</v>
      </c>
      <c r="F1950" t="s">
        <v>1947</v>
      </c>
      <c r="G1950" t="str">
        <f>VLOOKUP(F1950,'전체(대표)'!$C$2:$J$420,3,FALSE)</f>
        <v>무항생제축산물</v>
      </c>
      <c r="H1950" t="str">
        <f>VLOOKUP(F1950,'전체(대표)'!$C$2:$J$420,4,FALSE)</f>
        <v>괴산증평축협</v>
      </c>
      <c r="I1950">
        <f>VLOOKUP(F1950,'전체(대표)'!$C$2:$J$420,5,FALSE)</f>
        <v>49</v>
      </c>
      <c r="J1950" t="str">
        <f>VLOOKUP(F1950,'전체(대표)'!$C$2:$J$420,6,FALSE)</f>
        <v xml:space="preserve">충청북도 괴산군 소수면 </v>
      </c>
      <c r="K1950" t="str">
        <f>VLOOKUP(F1950,'전체(대표)'!$C$2:$J$420,8,FALSE)</f>
        <v>2022-11-30</v>
      </c>
    </row>
    <row r="1951" spans="1:11" x14ac:dyDescent="0.4">
      <c r="A1951" t="s">
        <v>1979</v>
      </c>
      <c r="B1951" t="s">
        <v>1005</v>
      </c>
      <c r="C1951">
        <v>102</v>
      </c>
      <c r="D1951">
        <v>1225</v>
      </c>
      <c r="E1951" t="s">
        <v>1947</v>
      </c>
      <c r="F1951" t="s">
        <v>1947</v>
      </c>
      <c r="G1951" t="str">
        <f>VLOOKUP(F1951,'전체(대표)'!$C$2:$J$420,3,FALSE)</f>
        <v>무항생제축산물</v>
      </c>
      <c r="H1951" t="str">
        <f>VLOOKUP(F1951,'전체(대표)'!$C$2:$J$420,4,FALSE)</f>
        <v>괴산증평축협</v>
      </c>
      <c r="I1951">
        <f>VLOOKUP(F1951,'전체(대표)'!$C$2:$J$420,5,FALSE)</f>
        <v>49</v>
      </c>
      <c r="J1951" t="str">
        <f>VLOOKUP(F1951,'전체(대표)'!$C$2:$J$420,6,FALSE)</f>
        <v xml:space="preserve">충청북도 괴산군 소수면 </v>
      </c>
      <c r="K1951" t="str">
        <f>VLOOKUP(F1951,'전체(대표)'!$C$2:$J$420,8,FALSE)</f>
        <v>2022-11-30</v>
      </c>
    </row>
    <row r="1952" spans="1:11" x14ac:dyDescent="0.4">
      <c r="A1952" t="s">
        <v>1980</v>
      </c>
      <c r="B1952" t="s">
        <v>1005</v>
      </c>
      <c r="C1952">
        <v>58</v>
      </c>
      <c r="D1952">
        <v>8330</v>
      </c>
      <c r="E1952" t="s">
        <v>1947</v>
      </c>
      <c r="F1952" t="s">
        <v>1947</v>
      </c>
      <c r="G1952" t="str">
        <f>VLOOKUP(F1952,'전체(대표)'!$C$2:$J$420,3,FALSE)</f>
        <v>무항생제축산물</v>
      </c>
      <c r="H1952" t="str">
        <f>VLOOKUP(F1952,'전체(대표)'!$C$2:$J$420,4,FALSE)</f>
        <v>괴산증평축협</v>
      </c>
      <c r="I1952">
        <f>VLOOKUP(F1952,'전체(대표)'!$C$2:$J$420,5,FALSE)</f>
        <v>49</v>
      </c>
      <c r="J1952" t="str">
        <f>VLOOKUP(F1952,'전체(대표)'!$C$2:$J$420,6,FALSE)</f>
        <v xml:space="preserve">충청북도 괴산군 소수면 </v>
      </c>
      <c r="K1952" t="str">
        <f>VLOOKUP(F1952,'전체(대표)'!$C$2:$J$420,8,FALSE)</f>
        <v>2022-11-30</v>
      </c>
    </row>
    <row r="1953" spans="1:11" x14ac:dyDescent="0.4">
      <c r="A1953" t="s">
        <v>1981</v>
      </c>
      <c r="B1953" t="s">
        <v>1982</v>
      </c>
      <c r="C1953">
        <v>174</v>
      </c>
      <c r="D1953">
        <v>11760</v>
      </c>
      <c r="E1953" t="s">
        <v>1947</v>
      </c>
      <c r="F1953" t="s">
        <v>1947</v>
      </c>
      <c r="G1953" t="str">
        <f>VLOOKUP(F1953,'전체(대표)'!$C$2:$J$420,3,FALSE)</f>
        <v>무항생제축산물</v>
      </c>
      <c r="H1953" t="str">
        <f>VLOOKUP(F1953,'전체(대표)'!$C$2:$J$420,4,FALSE)</f>
        <v>괴산증평축협</v>
      </c>
      <c r="I1953">
        <f>VLOOKUP(F1953,'전체(대표)'!$C$2:$J$420,5,FALSE)</f>
        <v>49</v>
      </c>
      <c r="J1953" t="str">
        <f>VLOOKUP(F1953,'전체(대표)'!$C$2:$J$420,6,FALSE)</f>
        <v xml:space="preserve">충청북도 괴산군 소수면 </v>
      </c>
      <c r="K1953" t="str">
        <f>VLOOKUP(F1953,'전체(대표)'!$C$2:$J$420,8,FALSE)</f>
        <v>2022-11-30</v>
      </c>
    </row>
    <row r="1954" spans="1:11" x14ac:dyDescent="0.4">
      <c r="A1954" t="s">
        <v>1981</v>
      </c>
      <c r="B1954" t="s">
        <v>1005</v>
      </c>
      <c r="C1954">
        <v>1</v>
      </c>
      <c r="D1954">
        <v>2940</v>
      </c>
      <c r="E1954" t="s">
        <v>1947</v>
      </c>
      <c r="F1954" t="s">
        <v>1947</v>
      </c>
      <c r="G1954" t="str">
        <f>VLOOKUP(F1954,'전체(대표)'!$C$2:$J$420,3,FALSE)</f>
        <v>무항생제축산물</v>
      </c>
      <c r="H1954" t="str">
        <f>VLOOKUP(F1954,'전체(대표)'!$C$2:$J$420,4,FALSE)</f>
        <v>괴산증평축협</v>
      </c>
      <c r="I1954">
        <f>VLOOKUP(F1954,'전체(대표)'!$C$2:$J$420,5,FALSE)</f>
        <v>49</v>
      </c>
      <c r="J1954" t="str">
        <f>VLOOKUP(F1954,'전체(대표)'!$C$2:$J$420,6,FALSE)</f>
        <v xml:space="preserve">충청북도 괴산군 소수면 </v>
      </c>
      <c r="K1954" t="str">
        <f>VLOOKUP(F1954,'전체(대표)'!$C$2:$J$420,8,FALSE)</f>
        <v>2022-11-30</v>
      </c>
    </row>
    <row r="1955" spans="1:11" x14ac:dyDescent="0.4">
      <c r="A1955" t="s">
        <v>743</v>
      </c>
      <c r="B1955" t="s">
        <v>1005</v>
      </c>
      <c r="C1955">
        <v>37</v>
      </c>
      <c r="D1955">
        <v>245</v>
      </c>
      <c r="E1955" t="s">
        <v>1947</v>
      </c>
      <c r="F1955" t="s">
        <v>1947</v>
      </c>
      <c r="G1955" t="str">
        <f>VLOOKUP(F1955,'전체(대표)'!$C$2:$J$420,3,FALSE)</f>
        <v>무항생제축산물</v>
      </c>
      <c r="H1955" t="str">
        <f>VLOOKUP(F1955,'전체(대표)'!$C$2:$J$420,4,FALSE)</f>
        <v>괴산증평축협</v>
      </c>
      <c r="I1955">
        <f>VLOOKUP(F1955,'전체(대표)'!$C$2:$J$420,5,FALSE)</f>
        <v>49</v>
      </c>
      <c r="J1955" t="str">
        <f>VLOOKUP(F1955,'전체(대표)'!$C$2:$J$420,6,FALSE)</f>
        <v xml:space="preserve">충청북도 괴산군 소수면 </v>
      </c>
      <c r="K1955" t="str">
        <f>VLOOKUP(F1955,'전체(대표)'!$C$2:$J$420,8,FALSE)</f>
        <v>2022-11-30</v>
      </c>
    </row>
    <row r="1956" spans="1:11" x14ac:dyDescent="0.4">
      <c r="A1956" t="s">
        <v>1983</v>
      </c>
      <c r="B1956" t="s">
        <v>1005</v>
      </c>
      <c r="C1956">
        <v>62</v>
      </c>
      <c r="D1956">
        <v>4900</v>
      </c>
      <c r="E1956" t="s">
        <v>1947</v>
      </c>
      <c r="F1956" t="s">
        <v>1947</v>
      </c>
      <c r="G1956" t="str">
        <f>VLOOKUP(F1956,'전체(대표)'!$C$2:$J$420,3,FALSE)</f>
        <v>무항생제축산물</v>
      </c>
      <c r="H1956" t="str">
        <f>VLOOKUP(F1956,'전체(대표)'!$C$2:$J$420,4,FALSE)</f>
        <v>괴산증평축협</v>
      </c>
      <c r="I1956">
        <f>VLOOKUP(F1956,'전체(대표)'!$C$2:$J$420,5,FALSE)</f>
        <v>49</v>
      </c>
      <c r="J1956" t="str">
        <f>VLOOKUP(F1956,'전체(대표)'!$C$2:$J$420,6,FALSE)</f>
        <v xml:space="preserve">충청북도 괴산군 소수면 </v>
      </c>
      <c r="K1956" t="str">
        <f>VLOOKUP(F1956,'전체(대표)'!$C$2:$J$420,8,FALSE)</f>
        <v>2022-11-30</v>
      </c>
    </row>
    <row r="1957" spans="1:11" x14ac:dyDescent="0.4">
      <c r="A1957" t="s">
        <v>1984</v>
      </c>
      <c r="B1957" t="s">
        <v>1005</v>
      </c>
      <c r="C1957">
        <v>177</v>
      </c>
      <c r="D1957">
        <v>21560</v>
      </c>
      <c r="E1957" t="s">
        <v>1947</v>
      </c>
      <c r="F1957" t="s">
        <v>1947</v>
      </c>
      <c r="G1957" t="str">
        <f>VLOOKUP(F1957,'전체(대표)'!$C$2:$J$420,3,FALSE)</f>
        <v>무항생제축산물</v>
      </c>
      <c r="H1957" t="str">
        <f>VLOOKUP(F1957,'전체(대표)'!$C$2:$J$420,4,FALSE)</f>
        <v>괴산증평축협</v>
      </c>
      <c r="I1957">
        <f>VLOOKUP(F1957,'전체(대표)'!$C$2:$J$420,5,FALSE)</f>
        <v>49</v>
      </c>
      <c r="J1957" t="str">
        <f>VLOOKUP(F1957,'전체(대표)'!$C$2:$J$420,6,FALSE)</f>
        <v xml:space="preserve">충청북도 괴산군 소수면 </v>
      </c>
      <c r="K1957" t="str">
        <f>VLOOKUP(F1957,'전체(대표)'!$C$2:$J$420,8,FALSE)</f>
        <v>2022-11-30</v>
      </c>
    </row>
    <row r="1958" spans="1:11" x14ac:dyDescent="0.4">
      <c r="A1958" t="s">
        <v>1985</v>
      </c>
      <c r="B1958" t="s">
        <v>1005</v>
      </c>
      <c r="C1958">
        <v>40</v>
      </c>
      <c r="D1958">
        <v>980</v>
      </c>
      <c r="E1958" t="s">
        <v>1947</v>
      </c>
      <c r="F1958" t="s">
        <v>1947</v>
      </c>
      <c r="G1958" t="str">
        <f>VLOOKUP(F1958,'전체(대표)'!$C$2:$J$420,3,FALSE)</f>
        <v>무항생제축산물</v>
      </c>
      <c r="H1958" t="str">
        <f>VLOOKUP(F1958,'전체(대표)'!$C$2:$J$420,4,FALSE)</f>
        <v>괴산증평축협</v>
      </c>
      <c r="I1958">
        <f>VLOOKUP(F1958,'전체(대표)'!$C$2:$J$420,5,FALSE)</f>
        <v>49</v>
      </c>
      <c r="J1958" t="str">
        <f>VLOOKUP(F1958,'전체(대표)'!$C$2:$J$420,6,FALSE)</f>
        <v xml:space="preserve">충청북도 괴산군 소수면 </v>
      </c>
      <c r="K1958" t="str">
        <f>VLOOKUP(F1958,'전체(대표)'!$C$2:$J$420,8,FALSE)</f>
        <v>2022-11-30</v>
      </c>
    </row>
    <row r="1959" spans="1:11" x14ac:dyDescent="0.4">
      <c r="A1959" t="s">
        <v>1986</v>
      </c>
      <c r="B1959" t="s">
        <v>1005</v>
      </c>
      <c r="C1959">
        <v>66</v>
      </c>
      <c r="D1959">
        <v>1225</v>
      </c>
      <c r="E1959" t="s">
        <v>1947</v>
      </c>
      <c r="F1959" t="s">
        <v>1947</v>
      </c>
      <c r="G1959" t="str">
        <f>VLOOKUP(F1959,'전체(대표)'!$C$2:$J$420,3,FALSE)</f>
        <v>무항생제축산물</v>
      </c>
      <c r="H1959" t="str">
        <f>VLOOKUP(F1959,'전체(대표)'!$C$2:$J$420,4,FALSE)</f>
        <v>괴산증평축협</v>
      </c>
      <c r="I1959">
        <f>VLOOKUP(F1959,'전체(대표)'!$C$2:$J$420,5,FALSE)</f>
        <v>49</v>
      </c>
      <c r="J1959" t="str">
        <f>VLOOKUP(F1959,'전체(대표)'!$C$2:$J$420,6,FALSE)</f>
        <v xml:space="preserve">충청북도 괴산군 소수면 </v>
      </c>
      <c r="K1959" t="str">
        <f>VLOOKUP(F1959,'전체(대표)'!$C$2:$J$420,8,FALSE)</f>
        <v>2022-11-30</v>
      </c>
    </row>
    <row r="1960" spans="1:11" x14ac:dyDescent="0.4">
      <c r="A1960" t="s">
        <v>1987</v>
      </c>
      <c r="B1960" t="s">
        <v>1005</v>
      </c>
      <c r="C1960">
        <v>123</v>
      </c>
      <c r="D1960">
        <v>10290</v>
      </c>
      <c r="E1960" t="s">
        <v>1947</v>
      </c>
      <c r="F1960" t="s">
        <v>1947</v>
      </c>
      <c r="G1960" t="str">
        <f>VLOOKUP(F1960,'전체(대표)'!$C$2:$J$420,3,FALSE)</f>
        <v>무항생제축산물</v>
      </c>
      <c r="H1960" t="str">
        <f>VLOOKUP(F1960,'전체(대표)'!$C$2:$J$420,4,FALSE)</f>
        <v>괴산증평축협</v>
      </c>
      <c r="I1960">
        <f>VLOOKUP(F1960,'전체(대표)'!$C$2:$J$420,5,FALSE)</f>
        <v>49</v>
      </c>
      <c r="J1960" t="str">
        <f>VLOOKUP(F1960,'전체(대표)'!$C$2:$J$420,6,FALSE)</f>
        <v xml:space="preserve">충청북도 괴산군 소수면 </v>
      </c>
      <c r="K1960" t="str">
        <f>VLOOKUP(F1960,'전체(대표)'!$C$2:$J$420,8,FALSE)</f>
        <v>2022-11-30</v>
      </c>
    </row>
    <row r="1961" spans="1:11" x14ac:dyDescent="0.4">
      <c r="A1961" t="s">
        <v>1988</v>
      </c>
      <c r="B1961" t="s">
        <v>1005</v>
      </c>
      <c r="C1961">
        <v>120</v>
      </c>
      <c r="D1961">
        <v>9800</v>
      </c>
      <c r="E1961" t="s">
        <v>1947</v>
      </c>
      <c r="F1961" t="s">
        <v>1947</v>
      </c>
      <c r="G1961" t="str">
        <f>VLOOKUP(F1961,'전체(대표)'!$C$2:$J$420,3,FALSE)</f>
        <v>무항생제축산물</v>
      </c>
      <c r="H1961" t="str">
        <f>VLOOKUP(F1961,'전체(대표)'!$C$2:$J$420,4,FALSE)</f>
        <v>괴산증평축협</v>
      </c>
      <c r="I1961">
        <f>VLOOKUP(F1961,'전체(대표)'!$C$2:$J$420,5,FALSE)</f>
        <v>49</v>
      </c>
      <c r="J1961" t="str">
        <f>VLOOKUP(F1961,'전체(대표)'!$C$2:$J$420,6,FALSE)</f>
        <v xml:space="preserve">충청북도 괴산군 소수면 </v>
      </c>
      <c r="K1961" t="str">
        <f>VLOOKUP(F1961,'전체(대표)'!$C$2:$J$420,8,FALSE)</f>
        <v>2022-11-30</v>
      </c>
    </row>
    <row r="1962" spans="1:11" x14ac:dyDescent="0.4">
      <c r="A1962" t="s">
        <v>1989</v>
      </c>
      <c r="B1962" t="s">
        <v>1005</v>
      </c>
      <c r="C1962">
        <v>155</v>
      </c>
      <c r="D1962">
        <v>11515</v>
      </c>
      <c r="E1962" t="s">
        <v>1947</v>
      </c>
      <c r="F1962" t="s">
        <v>1947</v>
      </c>
      <c r="G1962" t="str">
        <f>VLOOKUP(F1962,'전체(대표)'!$C$2:$J$420,3,FALSE)</f>
        <v>무항생제축산물</v>
      </c>
      <c r="H1962" t="str">
        <f>VLOOKUP(F1962,'전체(대표)'!$C$2:$J$420,4,FALSE)</f>
        <v>괴산증평축협</v>
      </c>
      <c r="I1962">
        <f>VLOOKUP(F1962,'전체(대표)'!$C$2:$J$420,5,FALSE)</f>
        <v>49</v>
      </c>
      <c r="J1962" t="str">
        <f>VLOOKUP(F1962,'전체(대표)'!$C$2:$J$420,6,FALSE)</f>
        <v xml:space="preserve">충청북도 괴산군 소수면 </v>
      </c>
      <c r="K1962" t="str">
        <f>VLOOKUP(F1962,'전체(대표)'!$C$2:$J$420,8,FALSE)</f>
        <v>2022-11-30</v>
      </c>
    </row>
    <row r="1963" spans="1:11" x14ac:dyDescent="0.4">
      <c r="A1963" t="s">
        <v>1990</v>
      </c>
      <c r="B1963" t="s">
        <v>1005</v>
      </c>
      <c r="C1963">
        <v>101</v>
      </c>
      <c r="D1963">
        <v>4900</v>
      </c>
      <c r="E1963" t="s">
        <v>1947</v>
      </c>
      <c r="F1963" t="s">
        <v>1947</v>
      </c>
      <c r="G1963" t="str">
        <f>VLOOKUP(F1963,'전체(대표)'!$C$2:$J$420,3,FALSE)</f>
        <v>무항생제축산물</v>
      </c>
      <c r="H1963" t="str">
        <f>VLOOKUP(F1963,'전체(대표)'!$C$2:$J$420,4,FALSE)</f>
        <v>괴산증평축협</v>
      </c>
      <c r="I1963">
        <f>VLOOKUP(F1963,'전체(대표)'!$C$2:$J$420,5,FALSE)</f>
        <v>49</v>
      </c>
      <c r="J1963" t="str">
        <f>VLOOKUP(F1963,'전체(대표)'!$C$2:$J$420,6,FALSE)</f>
        <v xml:space="preserve">충청북도 괴산군 소수면 </v>
      </c>
      <c r="K1963" t="str">
        <f>VLOOKUP(F1963,'전체(대표)'!$C$2:$J$420,8,FALSE)</f>
        <v>2022-11-30</v>
      </c>
    </row>
    <row r="1964" spans="1:11" x14ac:dyDescent="0.4">
      <c r="A1964" t="s">
        <v>1044</v>
      </c>
      <c r="B1964" t="s">
        <v>1043</v>
      </c>
      <c r="C1964">
        <v>12486</v>
      </c>
      <c r="D1964">
        <v>185890</v>
      </c>
      <c r="E1964" t="s">
        <v>1991</v>
      </c>
      <c r="F1964" t="s">
        <v>1991</v>
      </c>
      <c r="G1964" t="str">
        <f>VLOOKUP(F1964,'전체(대표)'!$C$2:$J$420,3,FALSE)</f>
        <v>무항생제축산물</v>
      </c>
      <c r="H1964" t="str">
        <f>VLOOKUP(F1964,'전체(대표)'!$C$2:$J$420,4,FALSE)</f>
        <v>가나농장 안길용</v>
      </c>
      <c r="I1964">
        <f>VLOOKUP(F1964,'전체(대표)'!$C$2:$J$420,5,FALSE)</f>
        <v>1</v>
      </c>
      <c r="J1964" t="str">
        <f>VLOOKUP(F1964,'전체(대표)'!$C$2:$J$420,6,FALSE)</f>
        <v xml:space="preserve">충청북도 괴산군 감물면 </v>
      </c>
      <c r="K1964" t="str">
        <f>VLOOKUP(F1964,'전체(대표)'!$C$2:$J$420,8,FALSE)</f>
        <v>2022-12-19</v>
      </c>
    </row>
    <row r="1965" spans="1:11" x14ac:dyDescent="0.4">
      <c r="A1965" t="s">
        <v>1992</v>
      </c>
      <c r="B1965" t="s">
        <v>1010</v>
      </c>
      <c r="C1965">
        <v>4750</v>
      </c>
      <c r="D1965">
        <v>1035000</v>
      </c>
      <c r="E1965" t="s">
        <v>1993</v>
      </c>
      <c r="F1965" t="s">
        <v>1993</v>
      </c>
      <c r="G1965" t="str">
        <f>VLOOKUP(F1965,'전체(대표)'!$C$2:$J$420,3,FALSE)</f>
        <v>무항생제축산물</v>
      </c>
      <c r="H1965" t="str">
        <f>VLOOKUP(F1965,'전체(대표)'!$C$2:$J$420,4,FALSE)</f>
        <v>농업회사법인 비앤에이(주)</v>
      </c>
      <c r="I1965">
        <f>VLOOKUP(F1965,'전체(대표)'!$C$2:$J$420,5,FALSE)</f>
        <v>1</v>
      </c>
      <c r="J1965" t="str">
        <f>VLOOKUP(F1965,'전체(대표)'!$C$2:$J$420,6,FALSE)</f>
        <v xml:space="preserve">충청북도 괴산군 사리면 </v>
      </c>
      <c r="K1965" t="str">
        <f>VLOOKUP(F1965,'전체(대표)'!$C$2:$J$420,8,FALSE)</f>
        <v>2022-12-18</v>
      </c>
    </row>
    <row r="1966" spans="1:11" x14ac:dyDescent="0.4">
      <c r="A1966" t="s">
        <v>1052</v>
      </c>
      <c r="B1966" t="s">
        <v>1010</v>
      </c>
      <c r="C1966">
        <v>1100</v>
      </c>
      <c r="D1966">
        <v>108450</v>
      </c>
      <c r="E1966" t="s">
        <v>1994</v>
      </c>
      <c r="F1966" t="s">
        <v>1994</v>
      </c>
      <c r="G1966" t="str">
        <f>VLOOKUP(F1966,'전체(대표)'!$C$2:$J$420,3,FALSE)</f>
        <v>무항생제축산물</v>
      </c>
      <c r="H1966" t="str">
        <f>VLOOKUP(F1966,'전체(대표)'!$C$2:$J$420,4,FALSE)</f>
        <v>김기중</v>
      </c>
      <c r="I1966">
        <f>VLOOKUP(F1966,'전체(대표)'!$C$2:$J$420,5,FALSE)</f>
        <v>1</v>
      </c>
      <c r="J1966" t="str">
        <f>VLOOKUP(F1966,'전체(대표)'!$C$2:$J$420,6,FALSE)</f>
        <v xml:space="preserve">충청북도 괴산군 사리면 </v>
      </c>
      <c r="K1966" t="str">
        <f>VLOOKUP(F1966,'전체(대표)'!$C$2:$J$420,8,FALSE)</f>
        <v>2023-01-31</v>
      </c>
    </row>
    <row r="1967" spans="1:11" x14ac:dyDescent="0.4">
      <c r="A1967" t="s">
        <v>1056</v>
      </c>
      <c r="B1967" t="s">
        <v>999</v>
      </c>
      <c r="C1967">
        <v>116000</v>
      </c>
      <c r="D1967">
        <v>1183200</v>
      </c>
      <c r="E1967" t="s">
        <v>1995</v>
      </c>
      <c r="F1967" t="s">
        <v>1995</v>
      </c>
      <c r="G1967" t="str">
        <f>VLOOKUP(F1967,'전체(대표)'!$C$2:$J$420,3,FALSE)</f>
        <v>무항생제축산물</v>
      </c>
      <c r="H1967" t="str">
        <f>VLOOKUP(F1967,'전체(대표)'!$C$2:$J$420,4,FALSE)</f>
        <v>태멘농장 이용균</v>
      </c>
      <c r="I1967">
        <f>VLOOKUP(F1967,'전체(대표)'!$C$2:$J$420,5,FALSE)</f>
        <v>1</v>
      </c>
      <c r="J1967" t="str">
        <f>VLOOKUP(F1967,'전체(대표)'!$C$2:$J$420,6,FALSE)</f>
        <v xml:space="preserve">충청북도 괴산군 연풍면 </v>
      </c>
      <c r="K1967" t="str">
        <f>VLOOKUP(F1967,'전체(대표)'!$C$2:$J$420,8,FALSE)</f>
        <v>2023-02-19</v>
      </c>
    </row>
    <row r="1968" spans="1:11" x14ac:dyDescent="0.4">
      <c r="A1968" t="s">
        <v>1060</v>
      </c>
      <c r="B1968" t="s">
        <v>1010</v>
      </c>
      <c r="C1968">
        <v>1800</v>
      </c>
      <c r="D1968">
        <v>130140</v>
      </c>
      <c r="E1968" t="s">
        <v>1996</v>
      </c>
      <c r="F1968" t="s">
        <v>1996</v>
      </c>
      <c r="G1968" t="str">
        <f>VLOOKUP(F1968,'전체(대표)'!$C$2:$J$420,3,FALSE)</f>
        <v>무항생제축산물</v>
      </c>
      <c r="H1968" t="str">
        <f>VLOOKUP(F1968,'전체(대표)'!$C$2:$J$420,4,FALSE)</f>
        <v>여인영</v>
      </c>
      <c r="I1968">
        <f>VLOOKUP(F1968,'전체(대표)'!$C$2:$J$420,5,FALSE)</f>
        <v>1</v>
      </c>
      <c r="J1968" t="str">
        <f>VLOOKUP(F1968,'전체(대표)'!$C$2:$J$420,6,FALSE)</f>
        <v xml:space="preserve">충청북도 괴산군 장연면 </v>
      </c>
      <c r="K1968" t="str">
        <f>VLOOKUP(F1968,'전체(대표)'!$C$2:$J$420,8,FALSE)</f>
        <v>2023-01-31</v>
      </c>
    </row>
    <row r="1969" spans="1:11" x14ac:dyDescent="0.4">
      <c r="A1969" t="s">
        <v>943</v>
      </c>
      <c r="B1969" t="s">
        <v>1005</v>
      </c>
      <c r="C1969">
        <v>80</v>
      </c>
      <c r="D1969">
        <v>39000</v>
      </c>
      <c r="E1969" t="s">
        <v>1997</v>
      </c>
      <c r="F1969" t="s">
        <v>1997</v>
      </c>
      <c r="G1969" t="str">
        <f>VLOOKUP(F1969,'전체(대표)'!$C$2:$J$420,3,FALSE)</f>
        <v>무항생제축산물</v>
      </c>
      <c r="H1969" t="str">
        <f>VLOOKUP(F1969,'전체(대표)'!$C$2:$J$420,4,FALSE)</f>
        <v>박재억</v>
      </c>
      <c r="I1969">
        <f>VLOOKUP(F1969,'전체(대표)'!$C$2:$J$420,5,FALSE)</f>
        <v>1</v>
      </c>
      <c r="J1969" t="str">
        <f>VLOOKUP(F1969,'전체(대표)'!$C$2:$J$420,6,FALSE)</f>
        <v xml:space="preserve">충청북도 괴산군 괴산읍 </v>
      </c>
      <c r="K1969" t="str">
        <f>VLOOKUP(F1969,'전체(대표)'!$C$2:$J$420,8,FALSE)</f>
        <v>2023-02-03</v>
      </c>
    </row>
    <row r="1970" spans="1:11" x14ac:dyDescent="0.4">
      <c r="A1970" t="s">
        <v>1065</v>
      </c>
      <c r="B1970" t="s">
        <v>999</v>
      </c>
      <c r="C1970">
        <v>101000</v>
      </c>
      <c r="D1970">
        <v>496920</v>
      </c>
      <c r="E1970" t="s">
        <v>1998</v>
      </c>
      <c r="F1970" t="s">
        <v>1998</v>
      </c>
      <c r="G1970" t="str">
        <f>VLOOKUP(F1970,'전체(대표)'!$C$2:$J$420,3,FALSE)</f>
        <v>무항생제축산물</v>
      </c>
      <c r="H1970" t="str">
        <f>VLOOKUP(F1970,'전체(대표)'!$C$2:$J$420,4,FALSE)</f>
        <v>오현미</v>
      </c>
      <c r="I1970">
        <f>VLOOKUP(F1970,'전체(대표)'!$C$2:$J$420,5,FALSE)</f>
        <v>1</v>
      </c>
      <c r="J1970" t="str">
        <f>VLOOKUP(F1970,'전체(대표)'!$C$2:$J$420,6,FALSE)</f>
        <v xml:space="preserve">충청북도 괴산군 불정면 </v>
      </c>
      <c r="K1970" t="str">
        <f>VLOOKUP(F1970,'전체(대표)'!$C$2:$J$420,8,FALSE)</f>
        <v>2023-02-04</v>
      </c>
    </row>
    <row r="1971" spans="1:11" x14ac:dyDescent="0.4">
      <c r="A1971" t="s">
        <v>1070</v>
      </c>
      <c r="B1971" t="s">
        <v>1005</v>
      </c>
      <c r="C1971">
        <v>74</v>
      </c>
      <c r="D1971">
        <v>15000</v>
      </c>
      <c r="E1971" t="s">
        <v>1999</v>
      </c>
      <c r="F1971" t="s">
        <v>1999</v>
      </c>
      <c r="G1971" t="str">
        <f>VLOOKUP(F1971,'전체(대표)'!$C$2:$J$420,3,FALSE)</f>
        <v>무항생제축산물</v>
      </c>
      <c r="H1971" t="str">
        <f>VLOOKUP(F1971,'전체(대표)'!$C$2:$J$420,4,FALSE)</f>
        <v>최홍필</v>
      </c>
      <c r="I1971">
        <f>VLOOKUP(F1971,'전체(대표)'!$C$2:$J$420,5,FALSE)</f>
        <v>1</v>
      </c>
      <c r="J1971" t="str">
        <f>VLOOKUP(F1971,'전체(대표)'!$C$2:$J$420,6,FALSE)</f>
        <v xml:space="preserve">충청북도 괴산군 연풍면 </v>
      </c>
      <c r="K1971" t="str">
        <f>VLOOKUP(F1971,'전체(대표)'!$C$2:$J$420,8,FALSE)</f>
        <v>2022-02-28</v>
      </c>
    </row>
    <row r="1972" spans="1:11" x14ac:dyDescent="0.4">
      <c r="A1972" t="s">
        <v>1074</v>
      </c>
      <c r="B1972" t="s">
        <v>1005</v>
      </c>
      <c r="C1972">
        <v>118</v>
      </c>
      <c r="D1972">
        <v>15000</v>
      </c>
      <c r="E1972" t="s">
        <v>2000</v>
      </c>
      <c r="F1972" t="s">
        <v>2000</v>
      </c>
      <c r="G1972" t="str">
        <f>VLOOKUP(F1972,'전체(대표)'!$C$2:$J$420,3,FALSE)</f>
        <v>무항생제축산물</v>
      </c>
      <c r="H1972" t="str">
        <f>VLOOKUP(F1972,'전체(대표)'!$C$2:$J$420,4,FALSE)</f>
        <v>김종대</v>
      </c>
      <c r="I1972">
        <f>VLOOKUP(F1972,'전체(대표)'!$C$2:$J$420,5,FALSE)</f>
        <v>1</v>
      </c>
      <c r="J1972" t="str">
        <f>VLOOKUP(F1972,'전체(대표)'!$C$2:$J$420,6,FALSE)</f>
        <v xml:space="preserve">충청북도 괴산군 연풍면 </v>
      </c>
      <c r="K1972" t="str">
        <f>VLOOKUP(F1972,'전체(대표)'!$C$2:$J$420,8,FALSE)</f>
        <v>2022-03-19</v>
      </c>
    </row>
    <row r="1973" spans="1:11" x14ac:dyDescent="0.4">
      <c r="A1973" t="s">
        <v>1078</v>
      </c>
      <c r="B1973" t="s">
        <v>1010</v>
      </c>
      <c r="C1973">
        <v>2857</v>
      </c>
      <c r="D1973">
        <v>345000</v>
      </c>
      <c r="E1973" t="s">
        <v>2001</v>
      </c>
      <c r="F1973" t="s">
        <v>2001</v>
      </c>
      <c r="G1973" t="str">
        <f>VLOOKUP(F1973,'전체(대표)'!$C$2:$J$420,3,FALSE)</f>
        <v>무항생제축산물</v>
      </c>
      <c r="H1973" t="str">
        <f>VLOOKUP(F1973,'전체(대표)'!$C$2:$J$420,4,FALSE)</f>
        <v>개신농장 표순칠</v>
      </c>
      <c r="I1973">
        <f>VLOOKUP(F1973,'전체(대표)'!$C$2:$J$420,5,FALSE)</f>
        <v>1</v>
      </c>
      <c r="J1973" t="str">
        <f>VLOOKUP(F1973,'전체(대표)'!$C$2:$J$420,6,FALSE)</f>
        <v xml:space="preserve">충청북도 괴산군 청안면 </v>
      </c>
      <c r="K1973" t="str">
        <f>VLOOKUP(F1973,'전체(대표)'!$C$2:$J$420,8,FALSE)</f>
        <v>2022-03-28</v>
      </c>
    </row>
    <row r="1974" spans="1:11" x14ac:dyDescent="0.4">
      <c r="A1974" t="s">
        <v>1082</v>
      </c>
      <c r="B1974" t="s">
        <v>999</v>
      </c>
      <c r="C1974">
        <v>75838</v>
      </c>
      <c r="D1974">
        <v>818400</v>
      </c>
      <c r="E1974" t="s">
        <v>2002</v>
      </c>
      <c r="F1974" t="s">
        <v>2002</v>
      </c>
      <c r="G1974" t="str">
        <f>VLOOKUP(F1974,'전체(대표)'!$C$2:$J$420,3,FALSE)</f>
        <v>무항생제축산물</v>
      </c>
      <c r="H1974" t="str">
        <f>VLOOKUP(F1974,'전체(대표)'!$C$2:$J$420,4,FALSE)</f>
        <v>김원상</v>
      </c>
      <c r="I1974">
        <f>VLOOKUP(F1974,'전체(대표)'!$C$2:$J$420,5,FALSE)</f>
        <v>1</v>
      </c>
      <c r="J1974" t="str">
        <f>VLOOKUP(F1974,'전체(대표)'!$C$2:$J$420,6,FALSE)</f>
        <v xml:space="preserve">충청북도 괴산군 장연면 </v>
      </c>
      <c r="K1974" t="str">
        <f>VLOOKUP(F1974,'전체(대표)'!$C$2:$J$420,8,FALSE)</f>
        <v>2022-04-05</v>
      </c>
    </row>
    <row r="1975" spans="1:11" x14ac:dyDescent="0.4">
      <c r="A1975" t="s">
        <v>1084</v>
      </c>
      <c r="B1975" t="s">
        <v>1005</v>
      </c>
      <c r="C1975">
        <v>169</v>
      </c>
      <c r="D1975">
        <v>22500</v>
      </c>
      <c r="E1975" t="s">
        <v>2003</v>
      </c>
      <c r="F1975" t="s">
        <v>2003</v>
      </c>
      <c r="G1975" t="str">
        <f>VLOOKUP(F1975,'전체(대표)'!$C$2:$J$420,3,FALSE)</f>
        <v>무항생제축산물</v>
      </c>
      <c r="H1975" t="str">
        <f>VLOOKUP(F1975,'전체(대표)'!$C$2:$J$420,4,FALSE)</f>
        <v>허상복</v>
      </c>
      <c r="I1975">
        <f>VLOOKUP(F1975,'전체(대표)'!$C$2:$J$420,5,FALSE)</f>
        <v>1</v>
      </c>
      <c r="J1975" t="str">
        <f>VLOOKUP(F1975,'전체(대표)'!$C$2:$J$420,6,FALSE)</f>
        <v xml:space="preserve">충청북도 괴산군 소수면 </v>
      </c>
      <c r="K1975" t="str">
        <f>VLOOKUP(F1975,'전체(대표)'!$C$2:$J$420,8,FALSE)</f>
        <v>2022-04-29</v>
      </c>
    </row>
    <row r="1976" spans="1:11" x14ac:dyDescent="0.4">
      <c r="A1976" t="s">
        <v>1088</v>
      </c>
      <c r="B1976" t="s">
        <v>1010</v>
      </c>
      <c r="C1976">
        <v>1907</v>
      </c>
      <c r="D1976">
        <v>287500</v>
      </c>
      <c r="E1976" t="s">
        <v>2004</v>
      </c>
      <c r="F1976" t="s">
        <v>2004</v>
      </c>
      <c r="G1976" t="str">
        <f>VLOOKUP(F1976,'전체(대표)'!$C$2:$J$420,3,FALSE)</f>
        <v>무항생제축산물</v>
      </c>
      <c r="H1976" t="str">
        <f>VLOOKUP(F1976,'전체(대표)'!$C$2:$J$420,4,FALSE)</f>
        <v>조우영</v>
      </c>
      <c r="I1976">
        <f>VLOOKUP(F1976,'전체(대표)'!$C$2:$J$420,5,FALSE)</f>
        <v>1</v>
      </c>
      <c r="J1976" t="str">
        <f>VLOOKUP(F1976,'전체(대표)'!$C$2:$J$420,6,FALSE)</f>
        <v xml:space="preserve">충청북도 괴산군 소수면 </v>
      </c>
      <c r="K1976" t="str">
        <f>VLOOKUP(F1976,'전체(대표)'!$C$2:$J$420,8,FALSE)</f>
        <v>2022-06-11</v>
      </c>
    </row>
    <row r="1977" spans="1:11" x14ac:dyDescent="0.4">
      <c r="A1977" t="s">
        <v>1090</v>
      </c>
      <c r="B1977" t="s">
        <v>1010</v>
      </c>
      <c r="C1977">
        <v>2000</v>
      </c>
      <c r="D1977">
        <v>253000</v>
      </c>
      <c r="E1977" t="s">
        <v>2005</v>
      </c>
      <c r="F1977" t="s">
        <v>2005</v>
      </c>
      <c r="G1977" t="str">
        <f>VLOOKUP(F1977,'전체(대표)'!$C$2:$J$420,3,FALSE)</f>
        <v>무항생제축산물</v>
      </c>
      <c r="H1977" t="str">
        <f>VLOOKUP(F1977,'전체(대표)'!$C$2:$J$420,4,FALSE)</f>
        <v>강인웅</v>
      </c>
      <c r="I1977">
        <f>VLOOKUP(F1977,'전체(대표)'!$C$2:$J$420,5,FALSE)</f>
        <v>1</v>
      </c>
      <c r="J1977" t="str">
        <f>VLOOKUP(F1977,'전체(대표)'!$C$2:$J$420,6,FALSE)</f>
        <v xml:space="preserve">충청북도 괴산군 청안면 </v>
      </c>
      <c r="K1977" t="str">
        <f>VLOOKUP(F1977,'전체(대표)'!$C$2:$J$420,8,FALSE)</f>
        <v>2022-06-11</v>
      </c>
    </row>
    <row r="1978" spans="1:11" x14ac:dyDescent="0.4">
      <c r="A1978" t="s">
        <v>1092</v>
      </c>
      <c r="B1978" t="s">
        <v>1010</v>
      </c>
      <c r="C1978">
        <v>4592</v>
      </c>
      <c r="D1978">
        <v>747500</v>
      </c>
      <c r="E1978" t="s">
        <v>2006</v>
      </c>
      <c r="F1978" t="s">
        <v>2006</v>
      </c>
      <c r="G1978" t="str">
        <f>VLOOKUP(F1978,'전체(대표)'!$C$2:$J$420,3,FALSE)</f>
        <v>무항생제축산물</v>
      </c>
      <c r="H1978" t="str">
        <f>VLOOKUP(F1978,'전체(대표)'!$C$2:$J$420,4,FALSE)</f>
        <v>전경민</v>
      </c>
      <c r="I1978">
        <f>VLOOKUP(F1978,'전체(대표)'!$C$2:$J$420,5,FALSE)</f>
        <v>1</v>
      </c>
      <c r="J1978" t="str">
        <f>VLOOKUP(F1978,'전체(대표)'!$C$2:$J$420,6,FALSE)</f>
        <v xml:space="preserve">충청북도 괴산군 칠성면 </v>
      </c>
      <c r="K1978" t="str">
        <f>VLOOKUP(F1978,'전체(대표)'!$C$2:$J$420,8,FALSE)</f>
        <v>2022-06-11</v>
      </c>
    </row>
    <row r="1979" spans="1:11" x14ac:dyDescent="0.4">
      <c r="A1979" t="s">
        <v>1094</v>
      </c>
      <c r="B1979" t="s">
        <v>1005</v>
      </c>
      <c r="C1979">
        <v>434</v>
      </c>
      <c r="D1979">
        <v>142500</v>
      </c>
      <c r="E1979" t="s">
        <v>2007</v>
      </c>
      <c r="F1979" t="s">
        <v>2007</v>
      </c>
      <c r="G1979" t="str">
        <f>VLOOKUP(F1979,'전체(대표)'!$C$2:$J$420,3,FALSE)</f>
        <v>무항생제축산물</v>
      </c>
      <c r="H1979" t="str">
        <f>VLOOKUP(F1979,'전체(대표)'!$C$2:$J$420,4,FALSE)</f>
        <v>김대원</v>
      </c>
      <c r="I1979">
        <f>VLOOKUP(F1979,'전체(대표)'!$C$2:$J$420,5,FALSE)</f>
        <v>1</v>
      </c>
      <c r="J1979" t="str">
        <f>VLOOKUP(F1979,'전체(대표)'!$C$2:$J$420,6,FALSE)</f>
        <v xml:space="preserve">충청북도 괴산군 연풍면 </v>
      </c>
      <c r="K1979" t="str">
        <f>VLOOKUP(F1979,'전체(대표)'!$C$2:$J$420,8,FALSE)</f>
        <v>2022-06-29</v>
      </c>
    </row>
    <row r="1980" spans="1:11" x14ac:dyDescent="0.4">
      <c r="A1980" t="s">
        <v>1096</v>
      </c>
      <c r="B1980" t="s">
        <v>1005</v>
      </c>
      <c r="C1980">
        <v>72</v>
      </c>
      <c r="D1980">
        <v>6000</v>
      </c>
      <c r="E1980" t="s">
        <v>2008</v>
      </c>
      <c r="F1980" t="s">
        <v>2008</v>
      </c>
      <c r="G1980" t="str">
        <f>VLOOKUP(F1980,'전체(대표)'!$C$2:$J$420,3,FALSE)</f>
        <v>무항생제축산물</v>
      </c>
      <c r="H1980" t="str">
        <f>VLOOKUP(F1980,'전체(대표)'!$C$2:$J$420,4,FALSE)</f>
        <v>김진배</v>
      </c>
      <c r="I1980">
        <f>VLOOKUP(F1980,'전체(대표)'!$C$2:$J$420,5,FALSE)</f>
        <v>1</v>
      </c>
      <c r="J1980" t="str">
        <f>VLOOKUP(F1980,'전체(대표)'!$C$2:$J$420,6,FALSE)</f>
        <v xml:space="preserve">충청북도 괴산군 연풍면 </v>
      </c>
      <c r="K1980" t="str">
        <f>VLOOKUP(F1980,'전체(대표)'!$C$2:$J$420,8,FALSE)</f>
        <v>2022-05-28</v>
      </c>
    </row>
    <row r="1981" spans="1:11" x14ac:dyDescent="0.4">
      <c r="A1981" t="s">
        <v>2009</v>
      </c>
      <c r="B1981" t="s">
        <v>1010</v>
      </c>
      <c r="C1981">
        <v>9200</v>
      </c>
      <c r="D1981">
        <v>1104000</v>
      </c>
      <c r="E1981" t="s">
        <v>2010</v>
      </c>
      <c r="F1981" t="s">
        <v>2010</v>
      </c>
      <c r="G1981" t="str">
        <f>VLOOKUP(F1981,'전체(대표)'!$C$2:$J$420,3,FALSE)</f>
        <v>무항생제축산물</v>
      </c>
      <c r="H1981" t="str">
        <f>VLOOKUP(F1981,'전체(대표)'!$C$2:$J$420,4,FALSE)</f>
        <v>농업회사법인 우진팜스(주)</v>
      </c>
      <c r="I1981">
        <f>VLOOKUP(F1981,'전체(대표)'!$C$2:$J$420,5,FALSE)</f>
        <v>1</v>
      </c>
      <c r="J1981" t="str">
        <f>VLOOKUP(F1981,'전체(대표)'!$C$2:$J$420,6,FALSE)</f>
        <v xml:space="preserve">충청북도 괴산군 불정면 </v>
      </c>
      <c r="K1981" t="str">
        <f>VLOOKUP(F1981,'전체(대표)'!$C$2:$J$420,8,FALSE)</f>
        <v>2022-07-20</v>
      </c>
    </row>
    <row r="1982" spans="1:11" x14ac:dyDescent="0.4">
      <c r="A1982" t="s">
        <v>1101</v>
      </c>
      <c r="B1982" t="s">
        <v>1010</v>
      </c>
      <c r="C1982">
        <v>1800</v>
      </c>
      <c r="D1982">
        <v>517500</v>
      </c>
      <c r="E1982" t="s">
        <v>2011</v>
      </c>
      <c r="F1982" t="s">
        <v>2011</v>
      </c>
      <c r="G1982" t="str">
        <f>VLOOKUP(F1982,'전체(대표)'!$C$2:$J$420,3,FALSE)</f>
        <v>무항생제축산물</v>
      </c>
      <c r="H1982" t="str">
        <f>VLOOKUP(F1982,'전체(대표)'!$C$2:$J$420,4,FALSE)</f>
        <v>이영환</v>
      </c>
      <c r="I1982">
        <f>VLOOKUP(F1982,'전체(대표)'!$C$2:$J$420,5,FALSE)</f>
        <v>1</v>
      </c>
      <c r="J1982" t="str">
        <f>VLOOKUP(F1982,'전체(대표)'!$C$2:$J$420,6,FALSE)</f>
        <v xml:space="preserve">충청북도 괴산군 칠성면 </v>
      </c>
      <c r="K1982" t="str">
        <f>VLOOKUP(F1982,'전체(대표)'!$C$2:$J$420,8,FALSE)</f>
        <v>2022-08-30</v>
      </c>
    </row>
    <row r="1983" spans="1:11" x14ac:dyDescent="0.4">
      <c r="A1983" t="s">
        <v>2012</v>
      </c>
      <c r="B1983" t="s">
        <v>999</v>
      </c>
      <c r="C1983">
        <v>43000</v>
      </c>
      <c r="D1983">
        <v>511000</v>
      </c>
      <c r="E1983" t="s">
        <v>2013</v>
      </c>
      <c r="F1983" t="s">
        <v>2013</v>
      </c>
      <c r="G1983" t="str">
        <f>VLOOKUP(F1983,'전체(대표)'!$C$2:$J$420,3,FALSE)</f>
        <v>무항생제축산물</v>
      </c>
      <c r="H1983" t="str">
        <f>VLOOKUP(F1983,'전체(대표)'!$C$2:$J$420,4,FALSE)</f>
        <v>구구농장</v>
      </c>
      <c r="I1983">
        <f>VLOOKUP(F1983,'전체(대표)'!$C$2:$J$420,5,FALSE)</f>
        <v>1</v>
      </c>
      <c r="J1983" t="str">
        <f>VLOOKUP(F1983,'전체(대표)'!$C$2:$J$420,6,FALSE)</f>
        <v xml:space="preserve">충청북도 괴산군 감물면 </v>
      </c>
      <c r="K1983" t="str">
        <f>VLOOKUP(F1983,'전체(대표)'!$C$2:$J$420,8,FALSE)</f>
        <v>2022-05-27</v>
      </c>
    </row>
    <row r="1984" spans="1:11" x14ac:dyDescent="0.4">
      <c r="A1984" t="s">
        <v>1107</v>
      </c>
      <c r="B1984" t="s">
        <v>999</v>
      </c>
      <c r="C1984">
        <v>30000</v>
      </c>
      <c r="D1984">
        <v>360000</v>
      </c>
      <c r="E1984" t="s">
        <v>2014</v>
      </c>
      <c r="F1984" t="s">
        <v>2014</v>
      </c>
      <c r="G1984" t="str">
        <f>VLOOKUP(F1984,'전체(대표)'!$C$2:$J$420,3,FALSE)</f>
        <v>무항생제축산물</v>
      </c>
      <c r="H1984" t="str">
        <f>VLOOKUP(F1984,'전체(대표)'!$C$2:$J$420,4,FALSE)</f>
        <v>조병기</v>
      </c>
      <c r="I1984">
        <f>VLOOKUP(F1984,'전체(대표)'!$C$2:$J$420,5,FALSE)</f>
        <v>1</v>
      </c>
      <c r="J1984" t="str">
        <f>VLOOKUP(F1984,'전체(대표)'!$C$2:$J$420,6,FALSE)</f>
        <v xml:space="preserve">충청북도 괴산군 문광면 </v>
      </c>
      <c r="K1984" t="str">
        <f>VLOOKUP(F1984,'전체(대표)'!$C$2:$J$420,8,FALSE)</f>
        <v>2022-09-28</v>
      </c>
    </row>
    <row r="1985" spans="1:11" x14ac:dyDescent="0.4">
      <c r="A1985" t="s">
        <v>2015</v>
      </c>
      <c r="B1985" t="s">
        <v>1120</v>
      </c>
      <c r="C1985" t="s">
        <v>421</v>
      </c>
      <c r="D1985">
        <v>252.56</v>
      </c>
      <c r="E1985">
        <v>1900</v>
      </c>
      <c r="F1985" t="s">
        <v>2016</v>
      </c>
      <c r="G1985" t="str">
        <f>VLOOKUP(F1985,'전체(대표)'!$C$2:$J$420,3,FALSE)</f>
        <v>취급자</v>
      </c>
      <c r="H1985" t="str">
        <f>VLOOKUP(F1985,'전체(대표)'!$C$2:$J$420,4,FALSE)</f>
        <v>농업회사법인 월드그린(주)</v>
      </c>
      <c r="I1985">
        <f>VLOOKUP(F1985,'전체(대표)'!$C$2:$J$420,5,FALSE)</f>
        <v>1</v>
      </c>
      <c r="J1985" t="str">
        <f>VLOOKUP(F1985,'전체(대표)'!$C$2:$J$420,6,FALSE)</f>
        <v xml:space="preserve">충청북도 괴산군 장연면 </v>
      </c>
      <c r="K1985" t="str">
        <f>VLOOKUP(F1985,'전체(대표)'!$C$2:$J$420,8,FALSE)</f>
        <v>2022-08-06</v>
      </c>
    </row>
    <row r="1986" spans="1:11" x14ac:dyDescent="0.4">
      <c r="A1986" t="s">
        <v>2015</v>
      </c>
      <c r="B1986" t="s">
        <v>1120</v>
      </c>
      <c r="C1986" t="s">
        <v>14</v>
      </c>
      <c r="D1986">
        <v>252.56</v>
      </c>
      <c r="E1986">
        <v>6700</v>
      </c>
      <c r="F1986" t="s">
        <v>2016</v>
      </c>
      <c r="G1986" t="str">
        <f>VLOOKUP(F1986,'전체(대표)'!$C$2:$J$420,3,FALSE)</f>
        <v>취급자</v>
      </c>
      <c r="H1986" t="str">
        <f>VLOOKUP(F1986,'전체(대표)'!$C$2:$J$420,4,FALSE)</f>
        <v>농업회사법인 월드그린(주)</v>
      </c>
      <c r="I1986">
        <f>VLOOKUP(F1986,'전체(대표)'!$C$2:$J$420,5,FALSE)</f>
        <v>1</v>
      </c>
      <c r="J1986" t="str">
        <f>VLOOKUP(F1986,'전체(대표)'!$C$2:$J$420,6,FALSE)</f>
        <v xml:space="preserve">충청북도 괴산군 장연면 </v>
      </c>
      <c r="K1986" t="str">
        <f>VLOOKUP(F1986,'전체(대표)'!$C$2:$J$420,8,FALSE)</f>
        <v>2022-08-06</v>
      </c>
    </row>
    <row r="1987" spans="1:11" x14ac:dyDescent="0.4">
      <c r="A1987" t="s">
        <v>2015</v>
      </c>
      <c r="B1987" t="s">
        <v>2017</v>
      </c>
      <c r="C1987" t="s">
        <v>421</v>
      </c>
      <c r="D1987">
        <v>495.6</v>
      </c>
      <c r="E1987">
        <v>92780</v>
      </c>
      <c r="F1987" t="s">
        <v>2016</v>
      </c>
      <c r="G1987" t="str">
        <f>VLOOKUP(F1987,'전체(대표)'!$C$2:$J$420,3,FALSE)</f>
        <v>취급자</v>
      </c>
      <c r="H1987" t="str">
        <f>VLOOKUP(F1987,'전체(대표)'!$C$2:$J$420,4,FALSE)</f>
        <v>농업회사법인 월드그린(주)</v>
      </c>
      <c r="I1987">
        <f>VLOOKUP(F1987,'전체(대표)'!$C$2:$J$420,5,FALSE)</f>
        <v>1</v>
      </c>
      <c r="J1987" t="str">
        <f>VLOOKUP(F1987,'전체(대표)'!$C$2:$J$420,6,FALSE)</f>
        <v xml:space="preserve">충청북도 괴산군 장연면 </v>
      </c>
      <c r="K1987" t="str">
        <f>VLOOKUP(F1987,'전체(대표)'!$C$2:$J$420,8,FALSE)</f>
        <v>2022-08-06</v>
      </c>
    </row>
    <row r="1988" spans="1:11" x14ac:dyDescent="0.4">
      <c r="A1988" t="s">
        <v>2015</v>
      </c>
      <c r="B1988" t="s">
        <v>2017</v>
      </c>
      <c r="C1988" t="s">
        <v>14</v>
      </c>
      <c r="D1988">
        <v>495.6</v>
      </c>
      <c r="E1988">
        <v>2100</v>
      </c>
      <c r="F1988" t="s">
        <v>2016</v>
      </c>
      <c r="G1988" t="str">
        <f>VLOOKUP(F1988,'전체(대표)'!$C$2:$J$420,3,FALSE)</f>
        <v>취급자</v>
      </c>
      <c r="H1988" t="str">
        <f>VLOOKUP(F1988,'전체(대표)'!$C$2:$J$420,4,FALSE)</f>
        <v>농업회사법인 월드그린(주)</v>
      </c>
      <c r="I1988">
        <f>VLOOKUP(F1988,'전체(대표)'!$C$2:$J$420,5,FALSE)</f>
        <v>1</v>
      </c>
      <c r="J1988" t="str">
        <f>VLOOKUP(F1988,'전체(대표)'!$C$2:$J$420,6,FALSE)</f>
        <v xml:space="preserve">충청북도 괴산군 장연면 </v>
      </c>
      <c r="K1988" t="str">
        <f>VLOOKUP(F1988,'전체(대표)'!$C$2:$J$420,8,FALSE)</f>
        <v>2022-08-06</v>
      </c>
    </row>
    <row r="1989" spans="1:11" x14ac:dyDescent="0.4">
      <c r="A1989" t="s">
        <v>2015</v>
      </c>
      <c r="B1989" t="s">
        <v>1109</v>
      </c>
      <c r="C1989" t="s">
        <v>421</v>
      </c>
      <c r="D1989">
        <v>1161.6400000000001</v>
      </c>
      <c r="E1989">
        <v>3078150</v>
      </c>
      <c r="F1989" t="s">
        <v>2016</v>
      </c>
      <c r="G1989" t="str">
        <f>VLOOKUP(F1989,'전체(대표)'!$C$2:$J$420,3,FALSE)</f>
        <v>취급자</v>
      </c>
      <c r="H1989" t="str">
        <f>VLOOKUP(F1989,'전체(대표)'!$C$2:$J$420,4,FALSE)</f>
        <v>농업회사법인 월드그린(주)</v>
      </c>
      <c r="I1989">
        <f>VLOOKUP(F1989,'전체(대표)'!$C$2:$J$420,5,FALSE)</f>
        <v>1</v>
      </c>
      <c r="J1989" t="str">
        <f>VLOOKUP(F1989,'전체(대표)'!$C$2:$J$420,6,FALSE)</f>
        <v xml:space="preserve">충청북도 괴산군 장연면 </v>
      </c>
      <c r="K1989" t="str">
        <f>VLOOKUP(F1989,'전체(대표)'!$C$2:$J$420,8,FALSE)</f>
        <v>2022-08-06</v>
      </c>
    </row>
    <row r="1990" spans="1:11" x14ac:dyDescent="0.4">
      <c r="A1990" t="s">
        <v>2015</v>
      </c>
      <c r="B1990" t="s">
        <v>1109</v>
      </c>
      <c r="C1990" t="s">
        <v>14</v>
      </c>
      <c r="D1990">
        <v>1161.6400000000001</v>
      </c>
      <c r="E1990">
        <v>308010</v>
      </c>
      <c r="F1990" t="s">
        <v>2016</v>
      </c>
      <c r="G1990" t="str">
        <f>VLOOKUP(F1990,'전체(대표)'!$C$2:$J$420,3,FALSE)</f>
        <v>취급자</v>
      </c>
      <c r="H1990" t="str">
        <f>VLOOKUP(F1990,'전체(대표)'!$C$2:$J$420,4,FALSE)</f>
        <v>농업회사법인 월드그린(주)</v>
      </c>
      <c r="I1990">
        <f>VLOOKUP(F1990,'전체(대표)'!$C$2:$J$420,5,FALSE)</f>
        <v>1</v>
      </c>
      <c r="J1990" t="str">
        <f>VLOOKUP(F1990,'전체(대표)'!$C$2:$J$420,6,FALSE)</f>
        <v xml:space="preserve">충청북도 괴산군 장연면 </v>
      </c>
      <c r="K1990" t="str">
        <f>VLOOKUP(F1990,'전체(대표)'!$C$2:$J$420,8,FALSE)</f>
        <v>2022-08-06</v>
      </c>
    </row>
    <row r="1991" spans="1:11" x14ac:dyDescent="0.4">
      <c r="A1991" t="s">
        <v>2015</v>
      </c>
      <c r="B1991" t="s">
        <v>1145</v>
      </c>
      <c r="C1991" t="s">
        <v>421</v>
      </c>
      <c r="D1991">
        <v>459.4</v>
      </c>
      <c r="E1991">
        <v>284000</v>
      </c>
      <c r="F1991" t="s">
        <v>2016</v>
      </c>
      <c r="G1991" t="str">
        <f>VLOOKUP(F1991,'전체(대표)'!$C$2:$J$420,3,FALSE)</f>
        <v>취급자</v>
      </c>
      <c r="H1991" t="str">
        <f>VLOOKUP(F1991,'전체(대표)'!$C$2:$J$420,4,FALSE)</f>
        <v>농업회사법인 월드그린(주)</v>
      </c>
      <c r="I1991">
        <f>VLOOKUP(F1991,'전체(대표)'!$C$2:$J$420,5,FALSE)</f>
        <v>1</v>
      </c>
      <c r="J1991" t="str">
        <f>VLOOKUP(F1991,'전체(대표)'!$C$2:$J$420,6,FALSE)</f>
        <v xml:space="preserve">충청북도 괴산군 장연면 </v>
      </c>
      <c r="K1991" t="str">
        <f>VLOOKUP(F1991,'전체(대표)'!$C$2:$J$420,8,FALSE)</f>
        <v>2022-08-06</v>
      </c>
    </row>
    <row r="1992" spans="1:11" x14ac:dyDescent="0.4">
      <c r="A1992" t="s">
        <v>2015</v>
      </c>
      <c r="B1992" t="s">
        <v>1145</v>
      </c>
      <c r="C1992" t="s">
        <v>14</v>
      </c>
      <c r="D1992">
        <v>459.4</v>
      </c>
      <c r="E1992">
        <v>52000</v>
      </c>
      <c r="F1992" t="s">
        <v>2016</v>
      </c>
      <c r="G1992" t="str">
        <f>VLOOKUP(F1992,'전체(대표)'!$C$2:$J$420,3,FALSE)</f>
        <v>취급자</v>
      </c>
      <c r="H1992" t="str">
        <f>VLOOKUP(F1992,'전체(대표)'!$C$2:$J$420,4,FALSE)</f>
        <v>농업회사법인 월드그린(주)</v>
      </c>
      <c r="I1992">
        <f>VLOOKUP(F1992,'전체(대표)'!$C$2:$J$420,5,FALSE)</f>
        <v>1</v>
      </c>
      <c r="J1992" t="str">
        <f>VLOOKUP(F1992,'전체(대표)'!$C$2:$J$420,6,FALSE)</f>
        <v xml:space="preserve">충청북도 괴산군 장연면 </v>
      </c>
      <c r="K1992" t="str">
        <f>VLOOKUP(F1992,'전체(대표)'!$C$2:$J$420,8,FALSE)</f>
        <v>2022-08-06</v>
      </c>
    </row>
    <row r="1993" spans="1:11" x14ac:dyDescent="0.4">
      <c r="A1993" t="s">
        <v>2018</v>
      </c>
      <c r="B1993" t="s">
        <v>1010</v>
      </c>
      <c r="C1993" t="s">
        <v>1000</v>
      </c>
      <c r="D1993">
        <v>1626.12</v>
      </c>
      <c r="E1993">
        <v>2000000</v>
      </c>
      <c r="F1993" t="s">
        <v>2019</v>
      </c>
      <c r="G1993" t="str">
        <f>VLOOKUP(F1993,'전체(대표)'!$C$2:$J$420,3,FALSE)</f>
        <v>취급자</v>
      </c>
      <c r="H1993" t="str">
        <f>VLOOKUP(F1993,'전체(대표)'!$C$2:$J$420,4,FALSE)</f>
        <v>농업회사법인 한살림축산식품 유한회사</v>
      </c>
      <c r="I1993">
        <f>VLOOKUP(F1993,'전체(대표)'!$C$2:$J$420,5,FALSE)</f>
        <v>1</v>
      </c>
      <c r="J1993" t="str">
        <f>VLOOKUP(F1993,'전체(대표)'!$C$2:$J$420,6,FALSE)</f>
        <v xml:space="preserve">충청북도 괴산군 소수면 </v>
      </c>
      <c r="K1993" t="str">
        <f>VLOOKUP(F1993,'전체(대표)'!$C$2:$J$420,8,FALSE)</f>
        <v>2022-07-20</v>
      </c>
    </row>
    <row r="1994" spans="1:11" x14ac:dyDescent="0.4">
      <c r="A1994" t="s">
        <v>2018</v>
      </c>
      <c r="B1994" t="s">
        <v>1005</v>
      </c>
      <c r="C1994" t="s">
        <v>1000</v>
      </c>
      <c r="D1994">
        <v>1626.12</v>
      </c>
      <c r="E1994">
        <v>1000000</v>
      </c>
      <c r="F1994" t="s">
        <v>2019</v>
      </c>
      <c r="G1994" t="str">
        <f>VLOOKUP(F1994,'전체(대표)'!$C$2:$J$420,3,FALSE)</f>
        <v>취급자</v>
      </c>
      <c r="H1994" t="str">
        <f>VLOOKUP(F1994,'전체(대표)'!$C$2:$J$420,4,FALSE)</f>
        <v>농업회사법인 한살림축산식품 유한회사</v>
      </c>
      <c r="I1994">
        <f>VLOOKUP(F1994,'전체(대표)'!$C$2:$J$420,5,FALSE)</f>
        <v>1</v>
      </c>
      <c r="J1994" t="str">
        <f>VLOOKUP(F1994,'전체(대표)'!$C$2:$J$420,6,FALSE)</f>
        <v xml:space="preserve">충청북도 괴산군 소수면 </v>
      </c>
      <c r="K1994" t="str">
        <f>VLOOKUP(F1994,'전체(대표)'!$C$2:$J$420,8,FALSE)</f>
        <v>2022-07-20</v>
      </c>
    </row>
    <row r="1995" spans="1:11" x14ac:dyDescent="0.4">
      <c r="A1995" t="s">
        <v>1376</v>
      </c>
      <c r="B1995" t="s">
        <v>1115</v>
      </c>
      <c r="C1995" t="s">
        <v>421</v>
      </c>
      <c r="D1995">
        <v>546.91</v>
      </c>
      <c r="E1995">
        <v>200</v>
      </c>
      <c r="F1995" t="s">
        <v>2020</v>
      </c>
      <c r="G1995" t="str">
        <f>VLOOKUP(F1995,'전체(대표)'!$C$2:$J$420,3,FALSE)</f>
        <v>취급자</v>
      </c>
      <c r="H1995" t="str">
        <f>VLOOKUP(F1995,'전체(대표)'!$C$2:$J$420,4,FALSE)</f>
        <v>흙사랑영농조합법인</v>
      </c>
      <c r="I1995">
        <f>VLOOKUP(F1995,'전체(대표)'!$C$2:$J$420,5,FALSE)</f>
        <v>1</v>
      </c>
      <c r="J1995" t="str">
        <f>VLOOKUP(F1995,'전체(대표)'!$C$2:$J$420,6,FALSE)</f>
        <v xml:space="preserve">충청북도 괴산군 감물면 </v>
      </c>
      <c r="K1995" t="str">
        <f>VLOOKUP(F1995,'전체(대표)'!$C$2:$J$420,8,FALSE)</f>
        <v>2022-11-23</v>
      </c>
    </row>
    <row r="1996" spans="1:11" x14ac:dyDescent="0.4">
      <c r="A1996" t="s">
        <v>1376</v>
      </c>
      <c r="B1996" t="s">
        <v>1115</v>
      </c>
      <c r="C1996" t="s">
        <v>14</v>
      </c>
      <c r="D1996">
        <v>546.91</v>
      </c>
      <c r="E1996">
        <v>400</v>
      </c>
      <c r="F1996" t="s">
        <v>2020</v>
      </c>
      <c r="G1996" t="str">
        <f>VLOOKUP(F1996,'전체(대표)'!$C$2:$J$420,3,FALSE)</f>
        <v>취급자</v>
      </c>
      <c r="H1996" t="str">
        <f>VLOOKUP(F1996,'전체(대표)'!$C$2:$J$420,4,FALSE)</f>
        <v>흙사랑영농조합법인</v>
      </c>
      <c r="I1996">
        <f>VLOOKUP(F1996,'전체(대표)'!$C$2:$J$420,5,FALSE)</f>
        <v>1</v>
      </c>
      <c r="J1996" t="str">
        <f>VLOOKUP(F1996,'전체(대표)'!$C$2:$J$420,6,FALSE)</f>
        <v xml:space="preserve">충청북도 괴산군 감물면 </v>
      </c>
      <c r="K1996" t="str">
        <f>VLOOKUP(F1996,'전체(대표)'!$C$2:$J$420,8,FALSE)</f>
        <v>2022-11-23</v>
      </c>
    </row>
    <row r="1997" spans="1:11" x14ac:dyDescent="0.4">
      <c r="A1997" t="s">
        <v>1376</v>
      </c>
      <c r="B1997" t="s">
        <v>1137</v>
      </c>
      <c r="C1997" t="s">
        <v>421</v>
      </c>
      <c r="D1997">
        <v>546.91</v>
      </c>
      <c r="E1997">
        <v>400</v>
      </c>
      <c r="F1997" t="s">
        <v>2020</v>
      </c>
      <c r="G1997" t="str">
        <f>VLOOKUP(F1997,'전체(대표)'!$C$2:$J$420,3,FALSE)</f>
        <v>취급자</v>
      </c>
      <c r="H1997" t="str">
        <f>VLOOKUP(F1997,'전체(대표)'!$C$2:$J$420,4,FALSE)</f>
        <v>흙사랑영농조합법인</v>
      </c>
      <c r="I1997">
        <f>VLOOKUP(F1997,'전체(대표)'!$C$2:$J$420,5,FALSE)</f>
        <v>1</v>
      </c>
      <c r="J1997" t="str">
        <f>VLOOKUP(F1997,'전체(대표)'!$C$2:$J$420,6,FALSE)</f>
        <v xml:space="preserve">충청북도 괴산군 감물면 </v>
      </c>
      <c r="K1997" t="str">
        <f>VLOOKUP(F1997,'전체(대표)'!$C$2:$J$420,8,FALSE)</f>
        <v>2022-11-23</v>
      </c>
    </row>
    <row r="1998" spans="1:11" x14ac:dyDescent="0.4">
      <c r="A1998" t="s">
        <v>1376</v>
      </c>
      <c r="B1998" t="s">
        <v>1137</v>
      </c>
      <c r="C1998" t="s">
        <v>14</v>
      </c>
      <c r="D1998">
        <v>546.91</v>
      </c>
      <c r="E1998">
        <v>200</v>
      </c>
      <c r="F1998" t="s">
        <v>2020</v>
      </c>
      <c r="G1998" t="str">
        <f>VLOOKUP(F1998,'전체(대표)'!$C$2:$J$420,3,FALSE)</f>
        <v>취급자</v>
      </c>
      <c r="H1998" t="str">
        <f>VLOOKUP(F1998,'전체(대표)'!$C$2:$J$420,4,FALSE)</f>
        <v>흙사랑영농조합법인</v>
      </c>
      <c r="I1998">
        <f>VLOOKUP(F1998,'전체(대표)'!$C$2:$J$420,5,FALSE)</f>
        <v>1</v>
      </c>
      <c r="J1998" t="str">
        <f>VLOOKUP(F1998,'전체(대표)'!$C$2:$J$420,6,FALSE)</f>
        <v xml:space="preserve">충청북도 괴산군 감물면 </v>
      </c>
      <c r="K1998" t="str">
        <f>VLOOKUP(F1998,'전체(대표)'!$C$2:$J$420,8,FALSE)</f>
        <v>2022-11-23</v>
      </c>
    </row>
    <row r="1999" spans="1:11" x14ac:dyDescent="0.4">
      <c r="A1999" t="s">
        <v>1376</v>
      </c>
      <c r="B1999" t="s">
        <v>2021</v>
      </c>
      <c r="C1999" t="s">
        <v>421</v>
      </c>
      <c r="D1999">
        <v>546.91</v>
      </c>
      <c r="E1999">
        <v>150</v>
      </c>
      <c r="F1999" t="s">
        <v>2020</v>
      </c>
      <c r="G1999" t="str">
        <f>VLOOKUP(F1999,'전체(대표)'!$C$2:$J$420,3,FALSE)</f>
        <v>취급자</v>
      </c>
      <c r="H1999" t="str">
        <f>VLOOKUP(F1999,'전체(대표)'!$C$2:$J$420,4,FALSE)</f>
        <v>흙사랑영농조합법인</v>
      </c>
      <c r="I1999">
        <f>VLOOKUP(F1999,'전체(대표)'!$C$2:$J$420,5,FALSE)</f>
        <v>1</v>
      </c>
      <c r="J1999" t="str">
        <f>VLOOKUP(F1999,'전체(대표)'!$C$2:$J$420,6,FALSE)</f>
        <v xml:space="preserve">충청북도 괴산군 감물면 </v>
      </c>
      <c r="K1999" t="str">
        <f>VLOOKUP(F1999,'전체(대표)'!$C$2:$J$420,8,FALSE)</f>
        <v>2022-11-23</v>
      </c>
    </row>
    <row r="2000" spans="1:11" x14ac:dyDescent="0.4">
      <c r="A2000" t="s">
        <v>1376</v>
      </c>
      <c r="B2000" t="s">
        <v>2021</v>
      </c>
      <c r="C2000" t="s">
        <v>14</v>
      </c>
      <c r="D2000">
        <v>546.91</v>
      </c>
      <c r="E2000">
        <v>250</v>
      </c>
      <c r="F2000" t="s">
        <v>2020</v>
      </c>
      <c r="G2000" t="str">
        <f>VLOOKUP(F2000,'전체(대표)'!$C$2:$J$420,3,FALSE)</f>
        <v>취급자</v>
      </c>
      <c r="H2000" t="str">
        <f>VLOOKUP(F2000,'전체(대표)'!$C$2:$J$420,4,FALSE)</f>
        <v>흙사랑영농조합법인</v>
      </c>
      <c r="I2000">
        <f>VLOOKUP(F2000,'전체(대표)'!$C$2:$J$420,5,FALSE)</f>
        <v>1</v>
      </c>
      <c r="J2000" t="str">
        <f>VLOOKUP(F2000,'전체(대표)'!$C$2:$J$420,6,FALSE)</f>
        <v xml:space="preserve">충청북도 괴산군 감물면 </v>
      </c>
      <c r="K2000" t="str">
        <f>VLOOKUP(F2000,'전체(대표)'!$C$2:$J$420,8,FALSE)</f>
        <v>2022-11-23</v>
      </c>
    </row>
    <row r="2001" spans="1:11" x14ac:dyDescent="0.4">
      <c r="A2001" t="s">
        <v>1376</v>
      </c>
      <c r="B2001" t="s">
        <v>2022</v>
      </c>
      <c r="C2001" t="s">
        <v>421</v>
      </c>
      <c r="D2001">
        <v>546.91</v>
      </c>
      <c r="E2001">
        <v>800</v>
      </c>
      <c r="F2001" t="s">
        <v>2020</v>
      </c>
      <c r="G2001" t="str">
        <f>VLOOKUP(F2001,'전체(대표)'!$C$2:$J$420,3,FALSE)</f>
        <v>취급자</v>
      </c>
      <c r="H2001" t="str">
        <f>VLOOKUP(F2001,'전체(대표)'!$C$2:$J$420,4,FALSE)</f>
        <v>흙사랑영농조합법인</v>
      </c>
      <c r="I2001">
        <f>VLOOKUP(F2001,'전체(대표)'!$C$2:$J$420,5,FALSE)</f>
        <v>1</v>
      </c>
      <c r="J2001" t="str">
        <f>VLOOKUP(F2001,'전체(대표)'!$C$2:$J$420,6,FALSE)</f>
        <v xml:space="preserve">충청북도 괴산군 감물면 </v>
      </c>
      <c r="K2001" t="str">
        <f>VLOOKUP(F2001,'전체(대표)'!$C$2:$J$420,8,FALSE)</f>
        <v>2022-11-23</v>
      </c>
    </row>
    <row r="2002" spans="1:11" x14ac:dyDescent="0.4">
      <c r="A2002" t="s">
        <v>1376</v>
      </c>
      <c r="B2002" t="s">
        <v>2022</v>
      </c>
      <c r="C2002" t="s">
        <v>14</v>
      </c>
      <c r="D2002">
        <v>546.91</v>
      </c>
      <c r="E2002">
        <v>1600</v>
      </c>
      <c r="F2002" t="s">
        <v>2020</v>
      </c>
      <c r="G2002" t="str">
        <f>VLOOKUP(F2002,'전체(대표)'!$C$2:$J$420,3,FALSE)</f>
        <v>취급자</v>
      </c>
      <c r="H2002" t="str">
        <f>VLOOKUP(F2002,'전체(대표)'!$C$2:$J$420,4,FALSE)</f>
        <v>흙사랑영농조합법인</v>
      </c>
      <c r="I2002">
        <f>VLOOKUP(F2002,'전체(대표)'!$C$2:$J$420,5,FALSE)</f>
        <v>1</v>
      </c>
      <c r="J2002" t="str">
        <f>VLOOKUP(F2002,'전체(대표)'!$C$2:$J$420,6,FALSE)</f>
        <v xml:space="preserve">충청북도 괴산군 감물면 </v>
      </c>
      <c r="K2002" t="str">
        <f>VLOOKUP(F2002,'전체(대표)'!$C$2:$J$420,8,FALSE)</f>
        <v>2022-11-23</v>
      </c>
    </row>
    <row r="2003" spans="1:11" x14ac:dyDescent="0.4">
      <c r="A2003" t="s">
        <v>1376</v>
      </c>
      <c r="B2003" t="s">
        <v>1120</v>
      </c>
      <c r="C2003" t="s">
        <v>421</v>
      </c>
      <c r="D2003">
        <v>546.91</v>
      </c>
      <c r="E2003">
        <v>40</v>
      </c>
      <c r="F2003" t="s">
        <v>2020</v>
      </c>
      <c r="G2003" t="str">
        <f>VLOOKUP(F2003,'전체(대표)'!$C$2:$J$420,3,FALSE)</f>
        <v>취급자</v>
      </c>
      <c r="H2003" t="str">
        <f>VLOOKUP(F2003,'전체(대표)'!$C$2:$J$420,4,FALSE)</f>
        <v>흙사랑영농조합법인</v>
      </c>
      <c r="I2003">
        <f>VLOOKUP(F2003,'전체(대표)'!$C$2:$J$420,5,FALSE)</f>
        <v>1</v>
      </c>
      <c r="J2003" t="str">
        <f>VLOOKUP(F2003,'전체(대표)'!$C$2:$J$420,6,FALSE)</f>
        <v xml:space="preserve">충청북도 괴산군 감물면 </v>
      </c>
      <c r="K2003" t="str">
        <f>VLOOKUP(F2003,'전체(대표)'!$C$2:$J$420,8,FALSE)</f>
        <v>2022-11-23</v>
      </c>
    </row>
    <row r="2004" spans="1:11" x14ac:dyDescent="0.4">
      <c r="A2004" t="s">
        <v>1376</v>
      </c>
      <c r="B2004" t="s">
        <v>1120</v>
      </c>
      <c r="C2004" t="s">
        <v>14</v>
      </c>
      <c r="D2004">
        <v>546.91</v>
      </c>
      <c r="E2004">
        <v>160</v>
      </c>
      <c r="F2004" t="s">
        <v>2020</v>
      </c>
      <c r="G2004" t="str">
        <f>VLOOKUP(F2004,'전체(대표)'!$C$2:$J$420,3,FALSE)</f>
        <v>취급자</v>
      </c>
      <c r="H2004" t="str">
        <f>VLOOKUP(F2004,'전체(대표)'!$C$2:$J$420,4,FALSE)</f>
        <v>흙사랑영농조합법인</v>
      </c>
      <c r="I2004">
        <f>VLOOKUP(F2004,'전체(대표)'!$C$2:$J$420,5,FALSE)</f>
        <v>1</v>
      </c>
      <c r="J2004" t="str">
        <f>VLOOKUP(F2004,'전체(대표)'!$C$2:$J$420,6,FALSE)</f>
        <v xml:space="preserve">충청북도 괴산군 감물면 </v>
      </c>
      <c r="K2004" t="str">
        <f>VLOOKUP(F2004,'전체(대표)'!$C$2:$J$420,8,FALSE)</f>
        <v>2022-11-23</v>
      </c>
    </row>
    <row r="2005" spans="1:11" x14ac:dyDescent="0.4">
      <c r="A2005" t="s">
        <v>1376</v>
      </c>
      <c r="B2005" t="s">
        <v>2017</v>
      </c>
      <c r="C2005" t="s">
        <v>421</v>
      </c>
      <c r="D2005">
        <v>546.91</v>
      </c>
      <c r="E2005">
        <v>400</v>
      </c>
      <c r="F2005" t="s">
        <v>2020</v>
      </c>
      <c r="G2005" t="str">
        <f>VLOOKUP(F2005,'전체(대표)'!$C$2:$J$420,3,FALSE)</f>
        <v>취급자</v>
      </c>
      <c r="H2005" t="str">
        <f>VLOOKUP(F2005,'전체(대표)'!$C$2:$J$420,4,FALSE)</f>
        <v>흙사랑영농조합법인</v>
      </c>
      <c r="I2005">
        <f>VLOOKUP(F2005,'전체(대표)'!$C$2:$J$420,5,FALSE)</f>
        <v>1</v>
      </c>
      <c r="J2005" t="str">
        <f>VLOOKUP(F2005,'전체(대표)'!$C$2:$J$420,6,FALSE)</f>
        <v xml:space="preserve">충청북도 괴산군 감물면 </v>
      </c>
      <c r="K2005" t="str">
        <f>VLOOKUP(F2005,'전체(대표)'!$C$2:$J$420,8,FALSE)</f>
        <v>2022-11-23</v>
      </c>
    </row>
    <row r="2006" spans="1:11" x14ac:dyDescent="0.4">
      <c r="A2006" t="s">
        <v>1376</v>
      </c>
      <c r="B2006" t="s">
        <v>2017</v>
      </c>
      <c r="C2006" t="s">
        <v>14</v>
      </c>
      <c r="D2006">
        <v>546.91</v>
      </c>
      <c r="E2006">
        <v>800</v>
      </c>
      <c r="F2006" t="s">
        <v>2020</v>
      </c>
      <c r="G2006" t="str">
        <f>VLOOKUP(F2006,'전체(대표)'!$C$2:$J$420,3,FALSE)</f>
        <v>취급자</v>
      </c>
      <c r="H2006" t="str">
        <f>VLOOKUP(F2006,'전체(대표)'!$C$2:$J$420,4,FALSE)</f>
        <v>흙사랑영농조합법인</v>
      </c>
      <c r="I2006">
        <f>VLOOKUP(F2006,'전체(대표)'!$C$2:$J$420,5,FALSE)</f>
        <v>1</v>
      </c>
      <c r="J2006" t="str">
        <f>VLOOKUP(F2006,'전체(대표)'!$C$2:$J$420,6,FALSE)</f>
        <v xml:space="preserve">충청북도 괴산군 감물면 </v>
      </c>
      <c r="K2006" t="str">
        <f>VLOOKUP(F2006,'전체(대표)'!$C$2:$J$420,8,FALSE)</f>
        <v>2022-11-23</v>
      </c>
    </row>
    <row r="2007" spans="1:11" x14ac:dyDescent="0.4">
      <c r="A2007" t="s">
        <v>1376</v>
      </c>
      <c r="B2007" t="s">
        <v>1109</v>
      </c>
      <c r="C2007" t="s">
        <v>421</v>
      </c>
      <c r="D2007">
        <v>546.91</v>
      </c>
      <c r="E2007">
        <v>8000</v>
      </c>
      <c r="F2007" t="s">
        <v>2020</v>
      </c>
      <c r="G2007" t="str">
        <f>VLOOKUP(F2007,'전체(대표)'!$C$2:$J$420,3,FALSE)</f>
        <v>취급자</v>
      </c>
      <c r="H2007" t="str">
        <f>VLOOKUP(F2007,'전체(대표)'!$C$2:$J$420,4,FALSE)</f>
        <v>흙사랑영농조합법인</v>
      </c>
      <c r="I2007">
        <f>VLOOKUP(F2007,'전체(대표)'!$C$2:$J$420,5,FALSE)</f>
        <v>1</v>
      </c>
      <c r="J2007" t="str">
        <f>VLOOKUP(F2007,'전체(대표)'!$C$2:$J$420,6,FALSE)</f>
        <v xml:space="preserve">충청북도 괴산군 감물면 </v>
      </c>
      <c r="K2007" t="str">
        <f>VLOOKUP(F2007,'전체(대표)'!$C$2:$J$420,8,FALSE)</f>
        <v>2022-11-23</v>
      </c>
    </row>
    <row r="2008" spans="1:11" x14ac:dyDescent="0.4">
      <c r="A2008" t="s">
        <v>1376</v>
      </c>
      <c r="B2008" t="s">
        <v>1109</v>
      </c>
      <c r="C2008" t="s">
        <v>14</v>
      </c>
      <c r="D2008">
        <v>546.91</v>
      </c>
      <c r="E2008">
        <v>4000</v>
      </c>
      <c r="F2008" t="s">
        <v>2020</v>
      </c>
      <c r="G2008" t="str">
        <f>VLOOKUP(F2008,'전체(대표)'!$C$2:$J$420,3,FALSE)</f>
        <v>취급자</v>
      </c>
      <c r="H2008" t="str">
        <f>VLOOKUP(F2008,'전체(대표)'!$C$2:$J$420,4,FALSE)</f>
        <v>흙사랑영농조합법인</v>
      </c>
      <c r="I2008">
        <f>VLOOKUP(F2008,'전체(대표)'!$C$2:$J$420,5,FALSE)</f>
        <v>1</v>
      </c>
      <c r="J2008" t="str">
        <f>VLOOKUP(F2008,'전체(대표)'!$C$2:$J$420,6,FALSE)</f>
        <v xml:space="preserve">충청북도 괴산군 감물면 </v>
      </c>
      <c r="K2008" t="str">
        <f>VLOOKUP(F2008,'전체(대표)'!$C$2:$J$420,8,FALSE)</f>
        <v>2022-11-23</v>
      </c>
    </row>
    <row r="2009" spans="1:11" x14ac:dyDescent="0.4">
      <c r="A2009" t="s">
        <v>1376</v>
      </c>
      <c r="B2009" t="s">
        <v>2023</v>
      </c>
      <c r="C2009" t="s">
        <v>14</v>
      </c>
      <c r="D2009">
        <v>546.91</v>
      </c>
      <c r="E2009">
        <v>1000</v>
      </c>
      <c r="F2009" t="s">
        <v>2020</v>
      </c>
      <c r="G2009" t="str">
        <f>VLOOKUP(F2009,'전체(대표)'!$C$2:$J$420,3,FALSE)</f>
        <v>취급자</v>
      </c>
      <c r="H2009" t="str">
        <f>VLOOKUP(F2009,'전체(대표)'!$C$2:$J$420,4,FALSE)</f>
        <v>흙사랑영농조합법인</v>
      </c>
      <c r="I2009">
        <f>VLOOKUP(F2009,'전체(대표)'!$C$2:$J$420,5,FALSE)</f>
        <v>1</v>
      </c>
      <c r="J2009" t="str">
        <f>VLOOKUP(F2009,'전체(대표)'!$C$2:$J$420,6,FALSE)</f>
        <v xml:space="preserve">충청북도 괴산군 감물면 </v>
      </c>
      <c r="K2009" t="str">
        <f>VLOOKUP(F2009,'전체(대표)'!$C$2:$J$420,8,FALSE)</f>
        <v>2022-11-23</v>
      </c>
    </row>
    <row r="2010" spans="1:11" x14ac:dyDescent="0.4">
      <c r="A2010" t="s">
        <v>1376</v>
      </c>
      <c r="B2010" t="s">
        <v>2024</v>
      </c>
      <c r="C2010" t="s">
        <v>421</v>
      </c>
      <c r="D2010">
        <v>546.91</v>
      </c>
      <c r="E2010">
        <v>80</v>
      </c>
      <c r="F2010" t="s">
        <v>2020</v>
      </c>
      <c r="G2010" t="str">
        <f>VLOOKUP(F2010,'전체(대표)'!$C$2:$J$420,3,FALSE)</f>
        <v>취급자</v>
      </c>
      <c r="H2010" t="str">
        <f>VLOOKUP(F2010,'전체(대표)'!$C$2:$J$420,4,FALSE)</f>
        <v>흙사랑영농조합법인</v>
      </c>
      <c r="I2010">
        <f>VLOOKUP(F2010,'전체(대표)'!$C$2:$J$420,5,FALSE)</f>
        <v>1</v>
      </c>
      <c r="J2010" t="str">
        <f>VLOOKUP(F2010,'전체(대표)'!$C$2:$J$420,6,FALSE)</f>
        <v xml:space="preserve">충청북도 괴산군 감물면 </v>
      </c>
      <c r="K2010" t="str">
        <f>VLOOKUP(F2010,'전체(대표)'!$C$2:$J$420,8,FALSE)</f>
        <v>2022-11-23</v>
      </c>
    </row>
    <row r="2011" spans="1:11" x14ac:dyDescent="0.4">
      <c r="A2011" t="s">
        <v>1376</v>
      </c>
      <c r="B2011" t="s">
        <v>2024</v>
      </c>
      <c r="C2011" t="s">
        <v>14</v>
      </c>
      <c r="D2011">
        <v>546.91</v>
      </c>
      <c r="E2011">
        <v>120</v>
      </c>
      <c r="F2011" t="s">
        <v>2020</v>
      </c>
      <c r="G2011" t="str">
        <f>VLOOKUP(F2011,'전체(대표)'!$C$2:$J$420,3,FALSE)</f>
        <v>취급자</v>
      </c>
      <c r="H2011" t="str">
        <f>VLOOKUP(F2011,'전체(대표)'!$C$2:$J$420,4,FALSE)</f>
        <v>흙사랑영농조합법인</v>
      </c>
      <c r="I2011">
        <f>VLOOKUP(F2011,'전체(대표)'!$C$2:$J$420,5,FALSE)</f>
        <v>1</v>
      </c>
      <c r="J2011" t="str">
        <f>VLOOKUP(F2011,'전체(대표)'!$C$2:$J$420,6,FALSE)</f>
        <v xml:space="preserve">충청북도 괴산군 감물면 </v>
      </c>
      <c r="K2011" t="str">
        <f>VLOOKUP(F2011,'전체(대표)'!$C$2:$J$420,8,FALSE)</f>
        <v>2022-11-23</v>
      </c>
    </row>
    <row r="2012" spans="1:11" x14ac:dyDescent="0.4">
      <c r="A2012" t="s">
        <v>1376</v>
      </c>
      <c r="B2012" t="s">
        <v>1154</v>
      </c>
      <c r="C2012" t="s">
        <v>421</v>
      </c>
      <c r="D2012">
        <v>546.91</v>
      </c>
      <c r="E2012">
        <v>50000</v>
      </c>
      <c r="F2012" t="s">
        <v>2020</v>
      </c>
      <c r="G2012" t="str">
        <f>VLOOKUP(F2012,'전체(대표)'!$C$2:$J$420,3,FALSE)</f>
        <v>취급자</v>
      </c>
      <c r="H2012" t="str">
        <f>VLOOKUP(F2012,'전체(대표)'!$C$2:$J$420,4,FALSE)</f>
        <v>흙사랑영농조합법인</v>
      </c>
      <c r="I2012">
        <f>VLOOKUP(F2012,'전체(대표)'!$C$2:$J$420,5,FALSE)</f>
        <v>1</v>
      </c>
      <c r="J2012" t="str">
        <f>VLOOKUP(F2012,'전체(대표)'!$C$2:$J$420,6,FALSE)</f>
        <v xml:space="preserve">충청북도 괴산군 감물면 </v>
      </c>
      <c r="K2012" t="str">
        <f>VLOOKUP(F2012,'전체(대표)'!$C$2:$J$420,8,FALSE)</f>
        <v>2022-11-23</v>
      </c>
    </row>
    <row r="2013" spans="1:11" x14ac:dyDescent="0.4">
      <c r="A2013" t="s">
        <v>1376</v>
      </c>
      <c r="B2013" t="s">
        <v>1154</v>
      </c>
      <c r="C2013" t="s">
        <v>14</v>
      </c>
      <c r="D2013">
        <v>546.91</v>
      </c>
      <c r="E2013">
        <v>150000</v>
      </c>
      <c r="F2013" t="s">
        <v>2020</v>
      </c>
      <c r="G2013" t="str">
        <f>VLOOKUP(F2013,'전체(대표)'!$C$2:$J$420,3,FALSE)</f>
        <v>취급자</v>
      </c>
      <c r="H2013" t="str">
        <f>VLOOKUP(F2013,'전체(대표)'!$C$2:$J$420,4,FALSE)</f>
        <v>흙사랑영농조합법인</v>
      </c>
      <c r="I2013">
        <f>VLOOKUP(F2013,'전체(대표)'!$C$2:$J$420,5,FALSE)</f>
        <v>1</v>
      </c>
      <c r="J2013" t="str">
        <f>VLOOKUP(F2013,'전체(대표)'!$C$2:$J$420,6,FALSE)</f>
        <v xml:space="preserve">충청북도 괴산군 감물면 </v>
      </c>
      <c r="K2013" t="str">
        <f>VLOOKUP(F2013,'전체(대표)'!$C$2:$J$420,8,FALSE)</f>
        <v>2022-11-23</v>
      </c>
    </row>
    <row r="2014" spans="1:11" x14ac:dyDescent="0.4">
      <c r="A2014" t="s">
        <v>1376</v>
      </c>
      <c r="B2014" t="s">
        <v>2025</v>
      </c>
      <c r="C2014" t="s">
        <v>421</v>
      </c>
      <c r="D2014">
        <v>546.91</v>
      </c>
      <c r="E2014">
        <v>5000</v>
      </c>
      <c r="F2014" t="s">
        <v>2020</v>
      </c>
      <c r="G2014" t="str">
        <f>VLOOKUP(F2014,'전체(대표)'!$C$2:$J$420,3,FALSE)</f>
        <v>취급자</v>
      </c>
      <c r="H2014" t="str">
        <f>VLOOKUP(F2014,'전체(대표)'!$C$2:$J$420,4,FALSE)</f>
        <v>흙사랑영농조합법인</v>
      </c>
      <c r="I2014">
        <f>VLOOKUP(F2014,'전체(대표)'!$C$2:$J$420,5,FALSE)</f>
        <v>1</v>
      </c>
      <c r="J2014" t="str">
        <f>VLOOKUP(F2014,'전체(대표)'!$C$2:$J$420,6,FALSE)</f>
        <v xml:space="preserve">충청북도 괴산군 감물면 </v>
      </c>
      <c r="K2014" t="str">
        <f>VLOOKUP(F2014,'전체(대표)'!$C$2:$J$420,8,FALSE)</f>
        <v>2022-11-23</v>
      </c>
    </row>
    <row r="2015" spans="1:11" x14ac:dyDescent="0.4">
      <c r="A2015" t="s">
        <v>1376</v>
      </c>
      <c r="B2015" t="s">
        <v>2025</v>
      </c>
      <c r="C2015" t="s">
        <v>14</v>
      </c>
      <c r="D2015">
        <v>546.91</v>
      </c>
      <c r="E2015">
        <v>15000</v>
      </c>
      <c r="F2015" t="s">
        <v>2020</v>
      </c>
      <c r="G2015" t="str">
        <f>VLOOKUP(F2015,'전체(대표)'!$C$2:$J$420,3,FALSE)</f>
        <v>취급자</v>
      </c>
      <c r="H2015" t="str">
        <f>VLOOKUP(F2015,'전체(대표)'!$C$2:$J$420,4,FALSE)</f>
        <v>흙사랑영농조합법인</v>
      </c>
      <c r="I2015">
        <f>VLOOKUP(F2015,'전체(대표)'!$C$2:$J$420,5,FALSE)</f>
        <v>1</v>
      </c>
      <c r="J2015" t="str">
        <f>VLOOKUP(F2015,'전체(대표)'!$C$2:$J$420,6,FALSE)</f>
        <v xml:space="preserve">충청북도 괴산군 감물면 </v>
      </c>
      <c r="K2015" t="str">
        <f>VLOOKUP(F2015,'전체(대표)'!$C$2:$J$420,8,FALSE)</f>
        <v>2022-11-23</v>
      </c>
    </row>
    <row r="2016" spans="1:11" x14ac:dyDescent="0.4">
      <c r="A2016" t="s">
        <v>1376</v>
      </c>
      <c r="B2016" t="s">
        <v>2026</v>
      </c>
      <c r="C2016" t="s">
        <v>421</v>
      </c>
      <c r="D2016">
        <v>546.91</v>
      </c>
      <c r="E2016">
        <v>45000</v>
      </c>
      <c r="F2016" t="s">
        <v>2020</v>
      </c>
      <c r="G2016" t="str">
        <f>VLOOKUP(F2016,'전체(대표)'!$C$2:$J$420,3,FALSE)</f>
        <v>취급자</v>
      </c>
      <c r="H2016" t="str">
        <f>VLOOKUP(F2016,'전체(대표)'!$C$2:$J$420,4,FALSE)</f>
        <v>흙사랑영농조합법인</v>
      </c>
      <c r="I2016">
        <f>VLOOKUP(F2016,'전체(대표)'!$C$2:$J$420,5,FALSE)</f>
        <v>1</v>
      </c>
      <c r="J2016" t="str">
        <f>VLOOKUP(F2016,'전체(대표)'!$C$2:$J$420,6,FALSE)</f>
        <v xml:space="preserve">충청북도 괴산군 감물면 </v>
      </c>
      <c r="K2016" t="str">
        <f>VLOOKUP(F2016,'전체(대표)'!$C$2:$J$420,8,FALSE)</f>
        <v>2022-11-23</v>
      </c>
    </row>
    <row r="2017" spans="1:11" x14ac:dyDescent="0.4">
      <c r="A2017" t="s">
        <v>1376</v>
      </c>
      <c r="B2017" t="s">
        <v>2026</v>
      </c>
      <c r="C2017" t="s">
        <v>14</v>
      </c>
      <c r="D2017">
        <v>546.91</v>
      </c>
      <c r="E2017">
        <v>38000</v>
      </c>
      <c r="F2017" t="s">
        <v>2020</v>
      </c>
      <c r="G2017" t="str">
        <f>VLOOKUP(F2017,'전체(대표)'!$C$2:$J$420,3,FALSE)</f>
        <v>취급자</v>
      </c>
      <c r="H2017" t="str">
        <f>VLOOKUP(F2017,'전체(대표)'!$C$2:$J$420,4,FALSE)</f>
        <v>흙사랑영농조합법인</v>
      </c>
      <c r="I2017">
        <f>VLOOKUP(F2017,'전체(대표)'!$C$2:$J$420,5,FALSE)</f>
        <v>1</v>
      </c>
      <c r="J2017" t="str">
        <f>VLOOKUP(F2017,'전체(대표)'!$C$2:$J$420,6,FALSE)</f>
        <v xml:space="preserve">충청북도 괴산군 감물면 </v>
      </c>
      <c r="K2017" t="str">
        <f>VLOOKUP(F2017,'전체(대표)'!$C$2:$J$420,8,FALSE)</f>
        <v>2022-11-23</v>
      </c>
    </row>
    <row r="2018" spans="1:11" x14ac:dyDescent="0.4">
      <c r="A2018" t="s">
        <v>1376</v>
      </c>
      <c r="B2018" t="s">
        <v>1145</v>
      </c>
      <c r="C2018" t="s">
        <v>421</v>
      </c>
      <c r="D2018">
        <v>546.91</v>
      </c>
      <c r="E2018">
        <v>200</v>
      </c>
      <c r="F2018" t="s">
        <v>2020</v>
      </c>
      <c r="G2018" t="str">
        <f>VLOOKUP(F2018,'전체(대표)'!$C$2:$J$420,3,FALSE)</f>
        <v>취급자</v>
      </c>
      <c r="H2018" t="str">
        <f>VLOOKUP(F2018,'전체(대표)'!$C$2:$J$420,4,FALSE)</f>
        <v>흙사랑영농조합법인</v>
      </c>
      <c r="I2018">
        <f>VLOOKUP(F2018,'전체(대표)'!$C$2:$J$420,5,FALSE)</f>
        <v>1</v>
      </c>
      <c r="J2018" t="str">
        <f>VLOOKUP(F2018,'전체(대표)'!$C$2:$J$420,6,FALSE)</f>
        <v xml:space="preserve">충청북도 괴산군 감물면 </v>
      </c>
      <c r="K2018" t="str">
        <f>VLOOKUP(F2018,'전체(대표)'!$C$2:$J$420,8,FALSE)</f>
        <v>2022-11-23</v>
      </c>
    </row>
    <row r="2019" spans="1:11" x14ac:dyDescent="0.4">
      <c r="A2019" t="s">
        <v>1376</v>
      </c>
      <c r="B2019" t="s">
        <v>1145</v>
      </c>
      <c r="C2019" t="s">
        <v>14</v>
      </c>
      <c r="D2019">
        <v>546.91</v>
      </c>
      <c r="E2019">
        <v>300</v>
      </c>
      <c r="F2019" t="s">
        <v>2020</v>
      </c>
      <c r="G2019" t="str">
        <f>VLOOKUP(F2019,'전체(대표)'!$C$2:$J$420,3,FALSE)</f>
        <v>취급자</v>
      </c>
      <c r="H2019" t="str">
        <f>VLOOKUP(F2019,'전체(대표)'!$C$2:$J$420,4,FALSE)</f>
        <v>흙사랑영농조합법인</v>
      </c>
      <c r="I2019">
        <f>VLOOKUP(F2019,'전체(대표)'!$C$2:$J$420,5,FALSE)</f>
        <v>1</v>
      </c>
      <c r="J2019" t="str">
        <f>VLOOKUP(F2019,'전체(대표)'!$C$2:$J$420,6,FALSE)</f>
        <v xml:space="preserve">충청북도 괴산군 감물면 </v>
      </c>
      <c r="K2019" t="str">
        <f>VLOOKUP(F2019,'전체(대표)'!$C$2:$J$420,8,FALSE)</f>
        <v>2022-11-23</v>
      </c>
    </row>
    <row r="2020" spans="1:11" x14ac:dyDescent="0.4">
      <c r="A2020" t="s">
        <v>1376</v>
      </c>
      <c r="B2020" t="s">
        <v>2027</v>
      </c>
      <c r="C2020" t="s">
        <v>421</v>
      </c>
      <c r="D2020">
        <v>546.91</v>
      </c>
      <c r="E2020">
        <v>30</v>
      </c>
      <c r="F2020" t="s">
        <v>2020</v>
      </c>
      <c r="G2020" t="str">
        <f>VLOOKUP(F2020,'전체(대표)'!$C$2:$J$420,3,FALSE)</f>
        <v>취급자</v>
      </c>
      <c r="H2020" t="str">
        <f>VLOOKUP(F2020,'전체(대표)'!$C$2:$J$420,4,FALSE)</f>
        <v>흙사랑영농조합법인</v>
      </c>
      <c r="I2020">
        <f>VLOOKUP(F2020,'전체(대표)'!$C$2:$J$420,5,FALSE)</f>
        <v>1</v>
      </c>
      <c r="J2020" t="str">
        <f>VLOOKUP(F2020,'전체(대표)'!$C$2:$J$420,6,FALSE)</f>
        <v xml:space="preserve">충청북도 괴산군 감물면 </v>
      </c>
      <c r="K2020" t="str">
        <f>VLOOKUP(F2020,'전체(대표)'!$C$2:$J$420,8,FALSE)</f>
        <v>2022-11-23</v>
      </c>
    </row>
    <row r="2021" spans="1:11" x14ac:dyDescent="0.4">
      <c r="A2021" t="s">
        <v>1376</v>
      </c>
      <c r="B2021" t="s">
        <v>2027</v>
      </c>
      <c r="C2021" t="s">
        <v>14</v>
      </c>
      <c r="D2021">
        <v>546.91</v>
      </c>
      <c r="E2021">
        <v>120</v>
      </c>
      <c r="F2021" t="s">
        <v>2020</v>
      </c>
      <c r="G2021" t="str">
        <f>VLOOKUP(F2021,'전체(대표)'!$C$2:$J$420,3,FALSE)</f>
        <v>취급자</v>
      </c>
      <c r="H2021" t="str">
        <f>VLOOKUP(F2021,'전체(대표)'!$C$2:$J$420,4,FALSE)</f>
        <v>흙사랑영농조합법인</v>
      </c>
      <c r="I2021">
        <f>VLOOKUP(F2021,'전체(대표)'!$C$2:$J$420,5,FALSE)</f>
        <v>1</v>
      </c>
      <c r="J2021" t="str">
        <f>VLOOKUP(F2021,'전체(대표)'!$C$2:$J$420,6,FALSE)</f>
        <v xml:space="preserve">충청북도 괴산군 감물면 </v>
      </c>
      <c r="K2021" t="str">
        <f>VLOOKUP(F2021,'전체(대표)'!$C$2:$J$420,8,FALSE)</f>
        <v>2022-11-23</v>
      </c>
    </row>
    <row r="2022" spans="1:11" x14ac:dyDescent="0.4">
      <c r="A2022" t="s">
        <v>2028</v>
      </c>
      <c r="B2022" t="s">
        <v>1120</v>
      </c>
      <c r="C2022" t="s">
        <v>421</v>
      </c>
      <c r="D2022">
        <v>737.22</v>
      </c>
      <c r="E2022">
        <v>5000</v>
      </c>
      <c r="F2022" t="s">
        <v>2029</v>
      </c>
      <c r="G2022" t="str">
        <f>VLOOKUP(F2022,'전체(대표)'!$C$2:$J$420,3,FALSE)</f>
        <v>취급자</v>
      </c>
      <c r="H2022" t="str">
        <f>VLOOKUP(F2022,'전체(대표)'!$C$2:$J$420,4,FALSE)</f>
        <v>(주)쿱양곡 괴산소포장센터</v>
      </c>
      <c r="I2022">
        <f>VLOOKUP(F2022,'전체(대표)'!$C$2:$J$420,5,FALSE)</f>
        <v>1</v>
      </c>
      <c r="J2022" t="str">
        <f>VLOOKUP(F2022,'전체(대표)'!$C$2:$J$420,6,FALSE)</f>
        <v xml:space="preserve">충청북도 괴산군 괴산읍 </v>
      </c>
      <c r="K2022" t="str">
        <f>VLOOKUP(F2022,'전체(대표)'!$C$2:$J$420,8,FALSE)</f>
        <v>2022-12-03</v>
      </c>
    </row>
    <row r="2023" spans="1:11" x14ac:dyDescent="0.4">
      <c r="A2023" t="s">
        <v>2028</v>
      </c>
      <c r="B2023" t="s">
        <v>1120</v>
      </c>
      <c r="C2023" t="s">
        <v>14</v>
      </c>
      <c r="D2023">
        <v>737.22</v>
      </c>
      <c r="E2023">
        <v>20000</v>
      </c>
      <c r="F2023" t="s">
        <v>2029</v>
      </c>
      <c r="G2023" t="str">
        <f>VLOOKUP(F2023,'전체(대표)'!$C$2:$J$420,3,FALSE)</f>
        <v>취급자</v>
      </c>
      <c r="H2023" t="str">
        <f>VLOOKUP(F2023,'전체(대표)'!$C$2:$J$420,4,FALSE)</f>
        <v>(주)쿱양곡 괴산소포장센터</v>
      </c>
      <c r="I2023">
        <f>VLOOKUP(F2023,'전체(대표)'!$C$2:$J$420,5,FALSE)</f>
        <v>1</v>
      </c>
      <c r="J2023" t="str">
        <f>VLOOKUP(F2023,'전체(대표)'!$C$2:$J$420,6,FALSE)</f>
        <v xml:space="preserve">충청북도 괴산군 괴산읍 </v>
      </c>
      <c r="K2023" t="str">
        <f>VLOOKUP(F2023,'전체(대표)'!$C$2:$J$420,8,FALSE)</f>
        <v>2022-12-03</v>
      </c>
    </row>
    <row r="2024" spans="1:11" x14ac:dyDescent="0.4">
      <c r="A2024" t="s">
        <v>2028</v>
      </c>
      <c r="B2024" t="s">
        <v>1109</v>
      </c>
      <c r="C2024" t="s">
        <v>421</v>
      </c>
      <c r="D2024">
        <v>737.22</v>
      </c>
      <c r="E2024">
        <v>5000</v>
      </c>
      <c r="F2024" t="s">
        <v>2029</v>
      </c>
      <c r="G2024" t="str">
        <f>VLOOKUP(F2024,'전체(대표)'!$C$2:$J$420,3,FALSE)</f>
        <v>취급자</v>
      </c>
      <c r="H2024" t="str">
        <f>VLOOKUP(F2024,'전체(대표)'!$C$2:$J$420,4,FALSE)</f>
        <v>(주)쿱양곡 괴산소포장센터</v>
      </c>
      <c r="I2024">
        <f>VLOOKUP(F2024,'전체(대표)'!$C$2:$J$420,5,FALSE)</f>
        <v>1</v>
      </c>
      <c r="J2024" t="str">
        <f>VLOOKUP(F2024,'전체(대표)'!$C$2:$J$420,6,FALSE)</f>
        <v xml:space="preserve">충청북도 괴산군 괴산읍 </v>
      </c>
      <c r="K2024" t="str">
        <f>VLOOKUP(F2024,'전체(대표)'!$C$2:$J$420,8,FALSE)</f>
        <v>2022-12-03</v>
      </c>
    </row>
    <row r="2025" spans="1:11" x14ac:dyDescent="0.4">
      <c r="A2025" t="s">
        <v>2028</v>
      </c>
      <c r="B2025" t="s">
        <v>1109</v>
      </c>
      <c r="C2025" t="s">
        <v>14</v>
      </c>
      <c r="D2025">
        <v>737.22</v>
      </c>
      <c r="E2025">
        <v>5000</v>
      </c>
      <c r="F2025" t="s">
        <v>2029</v>
      </c>
      <c r="G2025" t="str">
        <f>VLOOKUP(F2025,'전체(대표)'!$C$2:$J$420,3,FALSE)</f>
        <v>취급자</v>
      </c>
      <c r="H2025" t="str">
        <f>VLOOKUP(F2025,'전체(대표)'!$C$2:$J$420,4,FALSE)</f>
        <v>(주)쿱양곡 괴산소포장센터</v>
      </c>
      <c r="I2025">
        <f>VLOOKUP(F2025,'전체(대표)'!$C$2:$J$420,5,FALSE)</f>
        <v>1</v>
      </c>
      <c r="J2025" t="str">
        <f>VLOOKUP(F2025,'전체(대표)'!$C$2:$J$420,6,FALSE)</f>
        <v xml:space="preserve">충청북도 괴산군 괴산읍 </v>
      </c>
      <c r="K2025" t="str">
        <f>VLOOKUP(F2025,'전체(대표)'!$C$2:$J$420,8,FALSE)</f>
        <v>2022-12-03</v>
      </c>
    </row>
    <row r="2026" spans="1:11" x14ac:dyDescent="0.4">
      <c r="A2026" t="s">
        <v>2028</v>
      </c>
      <c r="B2026" t="s">
        <v>1145</v>
      </c>
      <c r="C2026" t="s">
        <v>421</v>
      </c>
      <c r="D2026">
        <v>737.22</v>
      </c>
      <c r="E2026">
        <v>5000</v>
      </c>
      <c r="F2026" t="s">
        <v>2029</v>
      </c>
      <c r="G2026" t="str">
        <f>VLOOKUP(F2026,'전체(대표)'!$C$2:$J$420,3,FALSE)</f>
        <v>취급자</v>
      </c>
      <c r="H2026" t="str">
        <f>VLOOKUP(F2026,'전체(대표)'!$C$2:$J$420,4,FALSE)</f>
        <v>(주)쿱양곡 괴산소포장센터</v>
      </c>
      <c r="I2026">
        <f>VLOOKUP(F2026,'전체(대표)'!$C$2:$J$420,5,FALSE)</f>
        <v>1</v>
      </c>
      <c r="J2026" t="str">
        <f>VLOOKUP(F2026,'전체(대표)'!$C$2:$J$420,6,FALSE)</f>
        <v xml:space="preserve">충청북도 괴산군 괴산읍 </v>
      </c>
      <c r="K2026" t="str">
        <f>VLOOKUP(F2026,'전체(대표)'!$C$2:$J$420,8,FALSE)</f>
        <v>2022-12-03</v>
      </c>
    </row>
    <row r="2027" spans="1:11" x14ac:dyDescent="0.4">
      <c r="A2027" t="s">
        <v>2028</v>
      </c>
      <c r="B2027" t="s">
        <v>1145</v>
      </c>
      <c r="C2027" t="s">
        <v>14</v>
      </c>
      <c r="D2027">
        <v>737.22</v>
      </c>
      <c r="E2027">
        <v>5000</v>
      </c>
      <c r="F2027" t="s">
        <v>2029</v>
      </c>
      <c r="G2027" t="str">
        <f>VLOOKUP(F2027,'전체(대표)'!$C$2:$J$420,3,FALSE)</f>
        <v>취급자</v>
      </c>
      <c r="H2027" t="str">
        <f>VLOOKUP(F2027,'전체(대표)'!$C$2:$J$420,4,FALSE)</f>
        <v>(주)쿱양곡 괴산소포장센터</v>
      </c>
      <c r="I2027">
        <f>VLOOKUP(F2027,'전체(대표)'!$C$2:$J$420,5,FALSE)</f>
        <v>1</v>
      </c>
      <c r="J2027" t="str">
        <f>VLOOKUP(F2027,'전체(대표)'!$C$2:$J$420,6,FALSE)</f>
        <v xml:space="preserve">충청북도 괴산군 괴산읍 </v>
      </c>
      <c r="K2027" t="str">
        <f>VLOOKUP(F2027,'전체(대표)'!$C$2:$J$420,8,FALSE)</f>
        <v>2022-12-03</v>
      </c>
    </row>
    <row r="2028" spans="1:11" x14ac:dyDescent="0.4">
      <c r="A2028" t="s">
        <v>2028</v>
      </c>
      <c r="B2028" t="s">
        <v>2027</v>
      </c>
      <c r="C2028" t="s">
        <v>421</v>
      </c>
      <c r="D2028">
        <v>737.22</v>
      </c>
      <c r="E2028">
        <v>5000</v>
      </c>
      <c r="F2028" t="s">
        <v>2029</v>
      </c>
      <c r="G2028" t="str">
        <f>VLOOKUP(F2028,'전체(대표)'!$C$2:$J$420,3,FALSE)</f>
        <v>취급자</v>
      </c>
      <c r="H2028" t="str">
        <f>VLOOKUP(F2028,'전체(대표)'!$C$2:$J$420,4,FALSE)</f>
        <v>(주)쿱양곡 괴산소포장센터</v>
      </c>
      <c r="I2028">
        <f>VLOOKUP(F2028,'전체(대표)'!$C$2:$J$420,5,FALSE)</f>
        <v>1</v>
      </c>
      <c r="J2028" t="str">
        <f>VLOOKUP(F2028,'전체(대표)'!$C$2:$J$420,6,FALSE)</f>
        <v xml:space="preserve">충청북도 괴산군 괴산읍 </v>
      </c>
      <c r="K2028" t="str">
        <f>VLOOKUP(F2028,'전체(대표)'!$C$2:$J$420,8,FALSE)</f>
        <v>2022-12-03</v>
      </c>
    </row>
    <row r="2029" spans="1:11" x14ac:dyDescent="0.4">
      <c r="A2029" t="s">
        <v>2028</v>
      </c>
      <c r="B2029" t="s">
        <v>2027</v>
      </c>
      <c r="C2029" t="s">
        <v>14</v>
      </c>
      <c r="D2029">
        <v>737.22</v>
      </c>
      <c r="E2029">
        <v>5000</v>
      </c>
      <c r="F2029" t="s">
        <v>2029</v>
      </c>
      <c r="G2029" t="str">
        <f>VLOOKUP(F2029,'전체(대표)'!$C$2:$J$420,3,FALSE)</f>
        <v>취급자</v>
      </c>
      <c r="H2029" t="str">
        <f>VLOOKUP(F2029,'전체(대표)'!$C$2:$J$420,4,FALSE)</f>
        <v>(주)쿱양곡 괴산소포장센터</v>
      </c>
      <c r="I2029">
        <f>VLOOKUP(F2029,'전체(대표)'!$C$2:$J$420,5,FALSE)</f>
        <v>1</v>
      </c>
      <c r="J2029" t="str">
        <f>VLOOKUP(F2029,'전체(대표)'!$C$2:$J$420,6,FALSE)</f>
        <v xml:space="preserve">충청북도 괴산군 괴산읍 </v>
      </c>
      <c r="K2029" t="str">
        <f>VLOOKUP(F2029,'전체(대표)'!$C$2:$J$420,8,FALSE)</f>
        <v>2022-12-03</v>
      </c>
    </row>
    <row r="2030" spans="1:11" x14ac:dyDescent="0.4">
      <c r="A2030" t="s">
        <v>2030</v>
      </c>
      <c r="B2030" t="s">
        <v>1126</v>
      </c>
      <c r="C2030" t="s">
        <v>1187</v>
      </c>
      <c r="D2030">
        <v>330.08</v>
      </c>
      <c r="E2030">
        <v>1000</v>
      </c>
      <c r="F2030" t="s">
        <v>2031</v>
      </c>
      <c r="G2030" t="str">
        <f>VLOOKUP(F2030,'전체(대표)'!$C$2:$J$420,3,FALSE)</f>
        <v>취급자</v>
      </c>
      <c r="H2030" t="str">
        <f>VLOOKUP(F2030,'전체(대표)'!$C$2:$J$420,4,FALSE)</f>
        <v>농업회사법인(주)애간장</v>
      </c>
      <c r="I2030">
        <f>VLOOKUP(F2030,'전체(대표)'!$C$2:$J$420,5,FALSE)</f>
        <v>1</v>
      </c>
      <c r="J2030" t="str">
        <f>VLOOKUP(F2030,'전체(대표)'!$C$2:$J$420,6,FALSE)</f>
        <v xml:space="preserve">충청북도 괴산군 괴산읍 </v>
      </c>
      <c r="K2030" t="str">
        <f>VLOOKUP(F2030,'전체(대표)'!$C$2:$J$420,8,FALSE)</f>
        <v>2022-12-09</v>
      </c>
    </row>
    <row r="2031" spans="1:11" x14ac:dyDescent="0.4">
      <c r="A2031" t="s">
        <v>2032</v>
      </c>
      <c r="B2031" t="s">
        <v>1115</v>
      </c>
      <c r="C2031" t="s">
        <v>421</v>
      </c>
      <c r="D2031">
        <v>3270</v>
      </c>
      <c r="E2031">
        <v>300000</v>
      </c>
      <c r="F2031" t="s">
        <v>2033</v>
      </c>
      <c r="G2031" t="str">
        <f>VLOOKUP(F2031,'전체(대표)'!$C$2:$J$420,3,FALSE)</f>
        <v>취급자</v>
      </c>
      <c r="H2031" t="str">
        <f>VLOOKUP(F2031,'전체(대표)'!$C$2:$J$420,4,FALSE)</f>
        <v>농업회사법인 (주)쿱청과</v>
      </c>
      <c r="I2031">
        <f>VLOOKUP(F2031,'전체(대표)'!$C$2:$J$420,5,FALSE)</f>
        <v>1</v>
      </c>
      <c r="J2031" t="str">
        <f>VLOOKUP(F2031,'전체(대표)'!$C$2:$J$420,6,FALSE)</f>
        <v xml:space="preserve">충청북도 괴산군 괴산읍 </v>
      </c>
      <c r="K2031" t="str">
        <f>VLOOKUP(F2031,'전체(대표)'!$C$2:$J$420,8,FALSE)</f>
        <v>2023-01-25</v>
      </c>
    </row>
    <row r="2032" spans="1:11" x14ac:dyDescent="0.4">
      <c r="A2032" t="s">
        <v>2032</v>
      </c>
      <c r="B2032" t="s">
        <v>1115</v>
      </c>
      <c r="C2032" t="s">
        <v>14</v>
      </c>
      <c r="D2032">
        <v>3270</v>
      </c>
      <c r="E2032">
        <v>100000</v>
      </c>
      <c r="F2032" t="s">
        <v>2033</v>
      </c>
      <c r="G2032" t="str">
        <f>VLOOKUP(F2032,'전체(대표)'!$C$2:$J$420,3,FALSE)</f>
        <v>취급자</v>
      </c>
      <c r="H2032" t="str">
        <f>VLOOKUP(F2032,'전체(대표)'!$C$2:$J$420,4,FALSE)</f>
        <v>농업회사법인 (주)쿱청과</v>
      </c>
      <c r="I2032">
        <f>VLOOKUP(F2032,'전체(대표)'!$C$2:$J$420,5,FALSE)</f>
        <v>1</v>
      </c>
      <c r="J2032" t="str">
        <f>VLOOKUP(F2032,'전체(대표)'!$C$2:$J$420,6,FALSE)</f>
        <v xml:space="preserve">충청북도 괴산군 괴산읍 </v>
      </c>
      <c r="K2032" t="str">
        <f>VLOOKUP(F2032,'전체(대표)'!$C$2:$J$420,8,FALSE)</f>
        <v>2023-01-25</v>
      </c>
    </row>
    <row r="2033" spans="1:11" x14ac:dyDescent="0.4">
      <c r="A2033" t="s">
        <v>2032</v>
      </c>
      <c r="B2033" t="s">
        <v>1137</v>
      </c>
      <c r="C2033" t="s">
        <v>421</v>
      </c>
      <c r="D2033">
        <v>3270</v>
      </c>
      <c r="E2033">
        <v>100000</v>
      </c>
      <c r="F2033" t="s">
        <v>2033</v>
      </c>
      <c r="G2033" t="str">
        <f>VLOOKUP(F2033,'전체(대표)'!$C$2:$J$420,3,FALSE)</f>
        <v>취급자</v>
      </c>
      <c r="H2033" t="str">
        <f>VLOOKUP(F2033,'전체(대표)'!$C$2:$J$420,4,FALSE)</f>
        <v>농업회사법인 (주)쿱청과</v>
      </c>
      <c r="I2033">
        <f>VLOOKUP(F2033,'전체(대표)'!$C$2:$J$420,5,FALSE)</f>
        <v>1</v>
      </c>
      <c r="J2033" t="str">
        <f>VLOOKUP(F2033,'전체(대표)'!$C$2:$J$420,6,FALSE)</f>
        <v xml:space="preserve">충청북도 괴산군 괴산읍 </v>
      </c>
      <c r="K2033" t="str">
        <f>VLOOKUP(F2033,'전체(대표)'!$C$2:$J$420,8,FALSE)</f>
        <v>2023-01-25</v>
      </c>
    </row>
    <row r="2034" spans="1:11" x14ac:dyDescent="0.4">
      <c r="A2034" t="s">
        <v>2032</v>
      </c>
      <c r="B2034" t="s">
        <v>1137</v>
      </c>
      <c r="C2034" t="s">
        <v>14</v>
      </c>
      <c r="D2034">
        <v>3270</v>
      </c>
      <c r="E2034">
        <v>25000</v>
      </c>
      <c r="F2034" t="s">
        <v>2033</v>
      </c>
      <c r="G2034" t="str">
        <f>VLOOKUP(F2034,'전체(대표)'!$C$2:$J$420,3,FALSE)</f>
        <v>취급자</v>
      </c>
      <c r="H2034" t="str">
        <f>VLOOKUP(F2034,'전체(대표)'!$C$2:$J$420,4,FALSE)</f>
        <v>농업회사법인 (주)쿱청과</v>
      </c>
      <c r="I2034">
        <f>VLOOKUP(F2034,'전체(대표)'!$C$2:$J$420,5,FALSE)</f>
        <v>1</v>
      </c>
      <c r="J2034" t="str">
        <f>VLOOKUP(F2034,'전체(대표)'!$C$2:$J$420,6,FALSE)</f>
        <v xml:space="preserve">충청북도 괴산군 괴산읍 </v>
      </c>
      <c r="K2034" t="str">
        <f>VLOOKUP(F2034,'전체(대표)'!$C$2:$J$420,8,FALSE)</f>
        <v>2023-01-25</v>
      </c>
    </row>
    <row r="2035" spans="1:11" x14ac:dyDescent="0.4">
      <c r="A2035" t="s">
        <v>2032</v>
      </c>
      <c r="B2035" t="s">
        <v>2021</v>
      </c>
      <c r="C2035" t="s">
        <v>421</v>
      </c>
      <c r="D2035">
        <v>3270</v>
      </c>
      <c r="E2035">
        <v>25000</v>
      </c>
      <c r="F2035" t="s">
        <v>2033</v>
      </c>
      <c r="G2035" t="str">
        <f>VLOOKUP(F2035,'전체(대표)'!$C$2:$J$420,3,FALSE)</f>
        <v>취급자</v>
      </c>
      <c r="H2035" t="str">
        <f>VLOOKUP(F2035,'전체(대표)'!$C$2:$J$420,4,FALSE)</f>
        <v>농업회사법인 (주)쿱청과</v>
      </c>
      <c r="I2035">
        <f>VLOOKUP(F2035,'전체(대표)'!$C$2:$J$420,5,FALSE)</f>
        <v>1</v>
      </c>
      <c r="J2035" t="str">
        <f>VLOOKUP(F2035,'전체(대표)'!$C$2:$J$420,6,FALSE)</f>
        <v xml:space="preserve">충청북도 괴산군 괴산읍 </v>
      </c>
      <c r="K2035" t="str">
        <f>VLOOKUP(F2035,'전체(대표)'!$C$2:$J$420,8,FALSE)</f>
        <v>2023-01-25</v>
      </c>
    </row>
    <row r="2036" spans="1:11" x14ac:dyDescent="0.4">
      <c r="A2036" t="s">
        <v>2032</v>
      </c>
      <c r="B2036" t="s">
        <v>2021</v>
      </c>
      <c r="C2036" t="s">
        <v>14</v>
      </c>
      <c r="D2036">
        <v>3270</v>
      </c>
      <c r="E2036">
        <v>20000</v>
      </c>
      <c r="F2036" t="s">
        <v>2033</v>
      </c>
      <c r="G2036" t="str">
        <f>VLOOKUP(F2036,'전체(대표)'!$C$2:$J$420,3,FALSE)</f>
        <v>취급자</v>
      </c>
      <c r="H2036" t="str">
        <f>VLOOKUP(F2036,'전체(대표)'!$C$2:$J$420,4,FALSE)</f>
        <v>농업회사법인 (주)쿱청과</v>
      </c>
      <c r="I2036">
        <f>VLOOKUP(F2036,'전체(대표)'!$C$2:$J$420,5,FALSE)</f>
        <v>1</v>
      </c>
      <c r="J2036" t="str">
        <f>VLOOKUP(F2036,'전체(대표)'!$C$2:$J$420,6,FALSE)</f>
        <v xml:space="preserve">충청북도 괴산군 괴산읍 </v>
      </c>
      <c r="K2036" t="str">
        <f>VLOOKUP(F2036,'전체(대표)'!$C$2:$J$420,8,FALSE)</f>
        <v>2023-01-25</v>
      </c>
    </row>
    <row r="2037" spans="1:11" x14ac:dyDescent="0.4">
      <c r="A2037" t="s">
        <v>2032</v>
      </c>
      <c r="B2037" t="s">
        <v>2022</v>
      </c>
      <c r="C2037" t="s">
        <v>421</v>
      </c>
      <c r="D2037">
        <v>3270</v>
      </c>
      <c r="E2037">
        <v>20000</v>
      </c>
      <c r="F2037" t="s">
        <v>2033</v>
      </c>
      <c r="G2037" t="str">
        <f>VLOOKUP(F2037,'전체(대표)'!$C$2:$J$420,3,FALSE)</f>
        <v>취급자</v>
      </c>
      <c r="H2037" t="str">
        <f>VLOOKUP(F2037,'전체(대표)'!$C$2:$J$420,4,FALSE)</f>
        <v>농업회사법인 (주)쿱청과</v>
      </c>
      <c r="I2037">
        <f>VLOOKUP(F2037,'전체(대표)'!$C$2:$J$420,5,FALSE)</f>
        <v>1</v>
      </c>
      <c r="J2037" t="str">
        <f>VLOOKUP(F2037,'전체(대표)'!$C$2:$J$420,6,FALSE)</f>
        <v xml:space="preserve">충청북도 괴산군 괴산읍 </v>
      </c>
      <c r="K2037" t="str">
        <f>VLOOKUP(F2037,'전체(대표)'!$C$2:$J$420,8,FALSE)</f>
        <v>2023-01-25</v>
      </c>
    </row>
    <row r="2038" spans="1:11" x14ac:dyDescent="0.4">
      <c r="A2038" t="s">
        <v>2032</v>
      </c>
      <c r="B2038" t="s">
        <v>2022</v>
      </c>
      <c r="C2038" t="s">
        <v>14</v>
      </c>
      <c r="D2038">
        <v>3270</v>
      </c>
      <c r="E2038">
        <v>20000</v>
      </c>
      <c r="F2038" t="s">
        <v>2033</v>
      </c>
      <c r="G2038" t="str">
        <f>VLOOKUP(F2038,'전체(대표)'!$C$2:$J$420,3,FALSE)</f>
        <v>취급자</v>
      </c>
      <c r="H2038" t="str">
        <f>VLOOKUP(F2038,'전체(대표)'!$C$2:$J$420,4,FALSE)</f>
        <v>농업회사법인 (주)쿱청과</v>
      </c>
      <c r="I2038">
        <f>VLOOKUP(F2038,'전체(대표)'!$C$2:$J$420,5,FALSE)</f>
        <v>1</v>
      </c>
      <c r="J2038" t="str">
        <f>VLOOKUP(F2038,'전체(대표)'!$C$2:$J$420,6,FALSE)</f>
        <v xml:space="preserve">충청북도 괴산군 괴산읍 </v>
      </c>
      <c r="K2038" t="str">
        <f>VLOOKUP(F2038,'전체(대표)'!$C$2:$J$420,8,FALSE)</f>
        <v>2023-01-25</v>
      </c>
    </row>
    <row r="2039" spans="1:11" x14ac:dyDescent="0.4">
      <c r="A2039" t="s">
        <v>2032</v>
      </c>
      <c r="B2039" t="s">
        <v>1154</v>
      </c>
      <c r="C2039" t="s">
        <v>421</v>
      </c>
      <c r="D2039">
        <v>3270</v>
      </c>
      <c r="E2039">
        <v>20000</v>
      </c>
      <c r="F2039" t="s">
        <v>2033</v>
      </c>
      <c r="G2039" t="str">
        <f>VLOOKUP(F2039,'전체(대표)'!$C$2:$J$420,3,FALSE)</f>
        <v>취급자</v>
      </c>
      <c r="H2039" t="str">
        <f>VLOOKUP(F2039,'전체(대표)'!$C$2:$J$420,4,FALSE)</f>
        <v>농업회사법인 (주)쿱청과</v>
      </c>
      <c r="I2039">
        <f>VLOOKUP(F2039,'전체(대표)'!$C$2:$J$420,5,FALSE)</f>
        <v>1</v>
      </c>
      <c r="J2039" t="str">
        <f>VLOOKUP(F2039,'전체(대표)'!$C$2:$J$420,6,FALSE)</f>
        <v xml:space="preserve">충청북도 괴산군 괴산읍 </v>
      </c>
      <c r="K2039" t="str">
        <f>VLOOKUP(F2039,'전체(대표)'!$C$2:$J$420,8,FALSE)</f>
        <v>2023-01-25</v>
      </c>
    </row>
    <row r="2040" spans="1:11" x14ac:dyDescent="0.4">
      <c r="A2040" t="s">
        <v>2032</v>
      </c>
      <c r="B2040" t="s">
        <v>1154</v>
      </c>
      <c r="C2040" t="s">
        <v>14</v>
      </c>
      <c r="D2040">
        <v>3270</v>
      </c>
      <c r="E2040">
        <v>20000</v>
      </c>
      <c r="F2040" t="s">
        <v>2033</v>
      </c>
      <c r="G2040" t="str">
        <f>VLOOKUP(F2040,'전체(대표)'!$C$2:$J$420,3,FALSE)</f>
        <v>취급자</v>
      </c>
      <c r="H2040" t="str">
        <f>VLOOKUP(F2040,'전체(대표)'!$C$2:$J$420,4,FALSE)</f>
        <v>농업회사법인 (주)쿱청과</v>
      </c>
      <c r="I2040">
        <f>VLOOKUP(F2040,'전체(대표)'!$C$2:$J$420,5,FALSE)</f>
        <v>1</v>
      </c>
      <c r="J2040" t="str">
        <f>VLOOKUP(F2040,'전체(대표)'!$C$2:$J$420,6,FALSE)</f>
        <v xml:space="preserve">충청북도 괴산군 괴산읍 </v>
      </c>
      <c r="K2040" t="str">
        <f>VLOOKUP(F2040,'전체(대표)'!$C$2:$J$420,8,FALSE)</f>
        <v>2023-01-25</v>
      </c>
    </row>
    <row r="2041" spans="1:11" x14ac:dyDescent="0.4">
      <c r="A2041" t="s">
        <v>2032</v>
      </c>
      <c r="B2041" t="s">
        <v>2034</v>
      </c>
      <c r="C2041" t="s">
        <v>421</v>
      </c>
      <c r="D2041">
        <v>3270</v>
      </c>
      <c r="E2041">
        <v>2000</v>
      </c>
      <c r="F2041" t="s">
        <v>2033</v>
      </c>
      <c r="G2041" t="str">
        <f>VLOOKUP(F2041,'전체(대표)'!$C$2:$J$420,3,FALSE)</f>
        <v>취급자</v>
      </c>
      <c r="H2041" t="str">
        <f>VLOOKUP(F2041,'전체(대표)'!$C$2:$J$420,4,FALSE)</f>
        <v>농업회사법인 (주)쿱청과</v>
      </c>
      <c r="I2041">
        <f>VLOOKUP(F2041,'전체(대표)'!$C$2:$J$420,5,FALSE)</f>
        <v>1</v>
      </c>
      <c r="J2041" t="str">
        <f>VLOOKUP(F2041,'전체(대표)'!$C$2:$J$420,6,FALSE)</f>
        <v xml:space="preserve">충청북도 괴산군 괴산읍 </v>
      </c>
      <c r="K2041" t="str">
        <f>VLOOKUP(F2041,'전체(대표)'!$C$2:$J$420,8,FALSE)</f>
        <v>2023-01-25</v>
      </c>
    </row>
    <row r="2042" spans="1:11" x14ac:dyDescent="0.4">
      <c r="A2042" t="s">
        <v>2032</v>
      </c>
      <c r="B2042" t="s">
        <v>2034</v>
      </c>
      <c r="C2042" t="s">
        <v>14</v>
      </c>
      <c r="D2042">
        <v>3270</v>
      </c>
      <c r="E2042">
        <v>2000</v>
      </c>
      <c r="F2042" t="s">
        <v>2033</v>
      </c>
      <c r="G2042" t="str">
        <f>VLOOKUP(F2042,'전체(대표)'!$C$2:$J$420,3,FALSE)</f>
        <v>취급자</v>
      </c>
      <c r="H2042" t="str">
        <f>VLOOKUP(F2042,'전체(대표)'!$C$2:$J$420,4,FALSE)</f>
        <v>농업회사법인 (주)쿱청과</v>
      </c>
      <c r="I2042">
        <f>VLOOKUP(F2042,'전체(대표)'!$C$2:$J$420,5,FALSE)</f>
        <v>1</v>
      </c>
      <c r="J2042" t="str">
        <f>VLOOKUP(F2042,'전체(대표)'!$C$2:$J$420,6,FALSE)</f>
        <v xml:space="preserve">충청북도 괴산군 괴산읍 </v>
      </c>
      <c r="K2042" t="str">
        <f>VLOOKUP(F2042,'전체(대표)'!$C$2:$J$420,8,FALSE)</f>
        <v>2023-01-25</v>
      </c>
    </row>
    <row r="2043" spans="1:11" x14ac:dyDescent="0.4">
      <c r="A2043" t="s">
        <v>2032</v>
      </c>
      <c r="B2043" t="s">
        <v>2025</v>
      </c>
      <c r="C2043" t="s">
        <v>421</v>
      </c>
      <c r="D2043">
        <v>3270</v>
      </c>
      <c r="E2043">
        <v>110000</v>
      </c>
      <c r="F2043" t="s">
        <v>2033</v>
      </c>
      <c r="G2043" t="str">
        <f>VLOOKUP(F2043,'전체(대표)'!$C$2:$J$420,3,FALSE)</f>
        <v>취급자</v>
      </c>
      <c r="H2043" t="str">
        <f>VLOOKUP(F2043,'전체(대표)'!$C$2:$J$420,4,FALSE)</f>
        <v>농업회사법인 (주)쿱청과</v>
      </c>
      <c r="I2043">
        <f>VLOOKUP(F2043,'전체(대표)'!$C$2:$J$420,5,FALSE)</f>
        <v>1</v>
      </c>
      <c r="J2043" t="str">
        <f>VLOOKUP(F2043,'전체(대표)'!$C$2:$J$420,6,FALSE)</f>
        <v xml:space="preserve">충청북도 괴산군 괴산읍 </v>
      </c>
      <c r="K2043" t="str">
        <f>VLOOKUP(F2043,'전체(대표)'!$C$2:$J$420,8,FALSE)</f>
        <v>2023-01-25</v>
      </c>
    </row>
    <row r="2044" spans="1:11" x14ac:dyDescent="0.4">
      <c r="A2044" t="s">
        <v>2032</v>
      </c>
      <c r="B2044" t="s">
        <v>2025</v>
      </c>
      <c r="C2044" t="s">
        <v>14</v>
      </c>
      <c r="D2044">
        <v>3270</v>
      </c>
      <c r="E2044">
        <v>110000</v>
      </c>
      <c r="F2044" t="s">
        <v>2033</v>
      </c>
      <c r="G2044" t="str">
        <f>VLOOKUP(F2044,'전체(대표)'!$C$2:$J$420,3,FALSE)</f>
        <v>취급자</v>
      </c>
      <c r="H2044" t="str">
        <f>VLOOKUP(F2044,'전체(대표)'!$C$2:$J$420,4,FALSE)</f>
        <v>농업회사법인 (주)쿱청과</v>
      </c>
      <c r="I2044">
        <f>VLOOKUP(F2044,'전체(대표)'!$C$2:$J$420,5,FALSE)</f>
        <v>1</v>
      </c>
      <c r="J2044" t="str">
        <f>VLOOKUP(F2044,'전체(대표)'!$C$2:$J$420,6,FALSE)</f>
        <v xml:space="preserve">충청북도 괴산군 괴산읍 </v>
      </c>
      <c r="K2044" t="str">
        <f>VLOOKUP(F2044,'전체(대표)'!$C$2:$J$420,8,FALSE)</f>
        <v>2023-01-25</v>
      </c>
    </row>
    <row r="2045" spans="1:11" x14ac:dyDescent="0.4">
      <c r="A2045" t="s">
        <v>2032</v>
      </c>
      <c r="B2045" t="s">
        <v>2026</v>
      </c>
      <c r="C2045" t="s">
        <v>421</v>
      </c>
      <c r="D2045">
        <v>3270</v>
      </c>
      <c r="E2045">
        <v>10000</v>
      </c>
      <c r="F2045" t="s">
        <v>2033</v>
      </c>
      <c r="G2045" t="str">
        <f>VLOOKUP(F2045,'전체(대표)'!$C$2:$J$420,3,FALSE)</f>
        <v>취급자</v>
      </c>
      <c r="H2045" t="str">
        <f>VLOOKUP(F2045,'전체(대표)'!$C$2:$J$420,4,FALSE)</f>
        <v>농업회사법인 (주)쿱청과</v>
      </c>
      <c r="I2045">
        <f>VLOOKUP(F2045,'전체(대표)'!$C$2:$J$420,5,FALSE)</f>
        <v>1</v>
      </c>
      <c r="J2045" t="str">
        <f>VLOOKUP(F2045,'전체(대표)'!$C$2:$J$420,6,FALSE)</f>
        <v xml:space="preserve">충청북도 괴산군 괴산읍 </v>
      </c>
      <c r="K2045" t="str">
        <f>VLOOKUP(F2045,'전체(대표)'!$C$2:$J$420,8,FALSE)</f>
        <v>2023-01-25</v>
      </c>
    </row>
    <row r="2046" spans="1:11" x14ac:dyDescent="0.4">
      <c r="A2046" t="s">
        <v>2032</v>
      </c>
      <c r="B2046" t="s">
        <v>2026</v>
      </c>
      <c r="C2046" t="s">
        <v>14</v>
      </c>
      <c r="D2046">
        <v>3270</v>
      </c>
      <c r="E2046">
        <v>10000</v>
      </c>
      <c r="F2046" t="s">
        <v>2033</v>
      </c>
      <c r="G2046" t="str">
        <f>VLOOKUP(F2046,'전체(대표)'!$C$2:$J$420,3,FALSE)</f>
        <v>취급자</v>
      </c>
      <c r="H2046" t="str">
        <f>VLOOKUP(F2046,'전체(대표)'!$C$2:$J$420,4,FALSE)</f>
        <v>농업회사법인 (주)쿱청과</v>
      </c>
      <c r="I2046">
        <f>VLOOKUP(F2046,'전체(대표)'!$C$2:$J$420,5,FALSE)</f>
        <v>1</v>
      </c>
      <c r="J2046" t="str">
        <f>VLOOKUP(F2046,'전체(대표)'!$C$2:$J$420,6,FALSE)</f>
        <v xml:space="preserve">충청북도 괴산군 괴산읍 </v>
      </c>
      <c r="K2046" t="str">
        <f>VLOOKUP(F2046,'전체(대표)'!$C$2:$J$420,8,FALSE)</f>
        <v>2023-01-25</v>
      </c>
    </row>
    <row r="2047" spans="1:11" x14ac:dyDescent="0.4">
      <c r="A2047" t="s">
        <v>2032</v>
      </c>
      <c r="B2047" t="s">
        <v>1145</v>
      </c>
      <c r="C2047" t="s">
        <v>421</v>
      </c>
      <c r="D2047">
        <v>3270</v>
      </c>
      <c r="E2047">
        <v>10000</v>
      </c>
      <c r="F2047" t="s">
        <v>2033</v>
      </c>
      <c r="G2047" t="str">
        <f>VLOOKUP(F2047,'전체(대표)'!$C$2:$J$420,3,FALSE)</f>
        <v>취급자</v>
      </c>
      <c r="H2047" t="str">
        <f>VLOOKUP(F2047,'전체(대표)'!$C$2:$J$420,4,FALSE)</f>
        <v>농업회사법인 (주)쿱청과</v>
      </c>
      <c r="I2047">
        <f>VLOOKUP(F2047,'전체(대표)'!$C$2:$J$420,5,FALSE)</f>
        <v>1</v>
      </c>
      <c r="J2047" t="str">
        <f>VLOOKUP(F2047,'전체(대표)'!$C$2:$J$420,6,FALSE)</f>
        <v xml:space="preserve">충청북도 괴산군 괴산읍 </v>
      </c>
      <c r="K2047" t="str">
        <f>VLOOKUP(F2047,'전체(대표)'!$C$2:$J$420,8,FALSE)</f>
        <v>2023-01-25</v>
      </c>
    </row>
    <row r="2048" spans="1:11" x14ac:dyDescent="0.4">
      <c r="A2048" t="s">
        <v>2032</v>
      </c>
      <c r="B2048" t="s">
        <v>1145</v>
      </c>
      <c r="C2048" t="s">
        <v>14</v>
      </c>
      <c r="D2048">
        <v>3270</v>
      </c>
      <c r="E2048">
        <v>10000</v>
      </c>
      <c r="F2048" t="s">
        <v>2033</v>
      </c>
      <c r="G2048" t="str">
        <f>VLOOKUP(F2048,'전체(대표)'!$C$2:$J$420,3,FALSE)</f>
        <v>취급자</v>
      </c>
      <c r="H2048" t="str">
        <f>VLOOKUP(F2048,'전체(대표)'!$C$2:$J$420,4,FALSE)</f>
        <v>농업회사법인 (주)쿱청과</v>
      </c>
      <c r="I2048">
        <f>VLOOKUP(F2048,'전체(대표)'!$C$2:$J$420,5,FALSE)</f>
        <v>1</v>
      </c>
      <c r="J2048" t="str">
        <f>VLOOKUP(F2048,'전체(대표)'!$C$2:$J$420,6,FALSE)</f>
        <v xml:space="preserve">충청북도 괴산군 괴산읍 </v>
      </c>
      <c r="K2048" t="str">
        <f>VLOOKUP(F2048,'전체(대표)'!$C$2:$J$420,8,FALSE)</f>
        <v>2023-01-25</v>
      </c>
    </row>
    <row r="2049" spans="1:11" x14ac:dyDescent="0.4">
      <c r="A2049" t="s">
        <v>2032</v>
      </c>
      <c r="B2049" t="s">
        <v>2035</v>
      </c>
      <c r="C2049" t="s">
        <v>421</v>
      </c>
      <c r="D2049">
        <v>3270</v>
      </c>
      <c r="E2049">
        <v>15000</v>
      </c>
      <c r="F2049" t="s">
        <v>2033</v>
      </c>
      <c r="G2049" t="str">
        <f>VLOOKUP(F2049,'전체(대표)'!$C$2:$J$420,3,FALSE)</f>
        <v>취급자</v>
      </c>
      <c r="H2049" t="str">
        <f>VLOOKUP(F2049,'전체(대표)'!$C$2:$J$420,4,FALSE)</f>
        <v>농업회사법인 (주)쿱청과</v>
      </c>
      <c r="I2049">
        <f>VLOOKUP(F2049,'전체(대표)'!$C$2:$J$420,5,FALSE)</f>
        <v>1</v>
      </c>
      <c r="J2049" t="str">
        <f>VLOOKUP(F2049,'전체(대표)'!$C$2:$J$420,6,FALSE)</f>
        <v xml:space="preserve">충청북도 괴산군 괴산읍 </v>
      </c>
      <c r="K2049" t="str">
        <f>VLOOKUP(F2049,'전체(대표)'!$C$2:$J$420,8,FALSE)</f>
        <v>2023-01-25</v>
      </c>
    </row>
    <row r="2050" spans="1:11" x14ac:dyDescent="0.4">
      <c r="A2050" t="s">
        <v>2032</v>
      </c>
      <c r="B2050" t="s">
        <v>2035</v>
      </c>
      <c r="C2050" t="s">
        <v>14</v>
      </c>
      <c r="D2050">
        <v>3270</v>
      </c>
      <c r="E2050">
        <v>15000</v>
      </c>
      <c r="F2050" t="s">
        <v>2033</v>
      </c>
      <c r="G2050" t="str">
        <f>VLOOKUP(F2050,'전체(대표)'!$C$2:$J$420,3,FALSE)</f>
        <v>취급자</v>
      </c>
      <c r="H2050" t="str">
        <f>VLOOKUP(F2050,'전체(대표)'!$C$2:$J$420,4,FALSE)</f>
        <v>농업회사법인 (주)쿱청과</v>
      </c>
      <c r="I2050">
        <f>VLOOKUP(F2050,'전체(대표)'!$C$2:$J$420,5,FALSE)</f>
        <v>1</v>
      </c>
      <c r="J2050" t="str">
        <f>VLOOKUP(F2050,'전체(대표)'!$C$2:$J$420,6,FALSE)</f>
        <v xml:space="preserve">충청북도 괴산군 괴산읍 </v>
      </c>
      <c r="K2050" t="str">
        <f>VLOOKUP(F2050,'전체(대표)'!$C$2:$J$420,8,FALSE)</f>
        <v>2023-01-25</v>
      </c>
    </row>
    <row r="2051" spans="1:11" x14ac:dyDescent="0.4">
      <c r="A2051" t="s">
        <v>2036</v>
      </c>
      <c r="B2051" t="s">
        <v>1120</v>
      </c>
      <c r="C2051" t="s">
        <v>421</v>
      </c>
      <c r="D2051">
        <v>1193.81</v>
      </c>
      <c r="E2051">
        <v>10000</v>
      </c>
      <c r="F2051" t="s">
        <v>2037</v>
      </c>
      <c r="G2051" t="str">
        <f>VLOOKUP(F2051,'전체(대표)'!$C$2:$J$420,3,FALSE)</f>
        <v>취급자</v>
      </c>
      <c r="H2051" t="str">
        <f>VLOOKUP(F2051,'전체(대표)'!$C$2:$J$420,4,FALSE)</f>
        <v>불정농업협동조합</v>
      </c>
      <c r="I2051">
        <f>VLOOKUP(F2051,'전체(대표)'!$C$2:$J$420,5,FALSE)</f>
        <v>1</v>
      </c>
      <c r="J2051" t="str">
        <f>VLOOKUP(F2051,'전체(대표)'!$C$2:$J$420,6,FALSE)</f>
        <v xml:space="preserve">충청북도 괴산군 괴산읍 </v>
      </c>
      <c r="K2051" t="str">
        <f>VLOOKUP(F2051,'전체(대표)'!$C$2:$J$420,8,FALSE)</f>
        <v>2023-02-21</v>
      </c>
    </row>
    <row r="2052" spans="1:11" x14ac:dyDescent="0.4">
      <c r="A2052" t="s">
        <v>2036</v>
      </c>
      <c r="B2052" t="s">
        <v>1120</v>
      </c>
      <c r="C2052" t="s">
        <v>14</v>
      </c>
      <c r="D2052">
        <v>1193.81</v>
      </c>
      <c r="E2052">
        <v>10000</v>
      </c>
      <c r="F2052" t="s">
        <v>2037</v>
      </c>
      <c r="G2052" t="str">
        <f>VLOOKUP(F2052,'전체(대표)'!$C$2:$J$420,3,FALSE)</f>
        <v>취급자</v>
      </c>
      <c r="H2052" t="str">
        <f>VLOOKUP(F2052,'전체(대표)'!$C$2:$J$420,4,FALSE)</f>
        <v>불정농업협동조합</v>
      </c>
      <c r="I2052">
        <f>VLOOKUP(F2052,'전체(대표)'!$C$2:$J$420,5,FALSE)</f>
        <v>1</v>
      </c>
      <c r="J2052" t="str">
        <f>VLOOKUP(F2052,'전체(대표)'!$C$2:$J$420,6,FALSE)</f>
        <v xml:space="preserve">충청북도 괴산군 괴산읍 </v>
      </c>
      <c r="K2052" t="str">
        <f>VLOOKUP(F2052,'전체(대표)'!$C$2:$J$420,8,FALSE)</f>
        <v>2023-02-21</v>
      </c>
    </row>
    <row r="2053" spans="1:11" x14ac:dyDescent="0.4">
      <c r="A2053" t="s">
        <v>2036</v>
      </c>
      <c r="B2053" t="s">
        <v>2017</v>
      </c>
      <c r="C2053" t="s">
        <v>421</v>
      </c>
      <c r="D2053">
        <v>1193.81</v>
      </c>
      <c r="E2053">
        <v>10000</v>
      </c>
      <c r="F2053" t="s">
        <v>2037</v>
      </c>
      <c r="G2053" t="str">
        <f>VLOOKUP(F2053,'전체(대표)'!$C$2:$J$420,3,FALSE)</f>
        <v>취급자</v>
      </c>
      <c r="H2053" t="str">
        <f>VLOOKUP(F2053,'전체(대표)'!$C$2:$J$420,4,FALSE)</f>
        <v>불정농업협동조합</v>
      </c>
      <c r="I2053">
        <f>VLOOKUP(F2053,'전체(대표)'!$C$2:$J$420,5,FALSE)</f>
        <v>1</v>
      </c>
      <c r="J2053" t="str">
        <f>VLOOKUP(F2053,'전체(대표)'!$C$2:$J$420,6,FALSE)</f>
        <v xml:space="preserve">충청북도 괴산군 괴산읍 </v>
      </c>
      <c r="K2053" t="str">
        <f>VLOOKUP(F2053,'전체(대표)'!$C$2:$J$420,8,FALSE)</f>
        <v>2023-02-21</v>
      </c>
    </row>
    <row r="2054" spans="1:11" x14ac:dyDescent="0.4">
      <c r="A2054" t="s">
        <v>2036</v>
      </c>
      <c r="B2054" t="s">
        <v>2017</v>
      </c>
      <c r="C2054" t="s">
        <v>14</v>
      </c>
      <c r="D2054">
        <v>1193.81</v>
      </c>
      <c r="E2054">
        <v>10000</v>
      </c>
      <c r="F2054" t="s">
        <v>2037</v>
      </c>
      <c r="G2054" t="str">
        <f>VLOOKUP(F2054,'전체(대표)'!$C$2:$J$420,3,FALSE)</f>
        <v>취급자</v>
      </c>
      <c r="H2054" t="str">
        <f>VLOOKUP(F2054,'전체(대표)'!$C$2:$J$420,4,FALSE)</f>
        <v>불정농업협동조합</v>
      </c>
      <c r="I2054">
        <f>VLOOKUP(F2054,'전체(대표)'!$C$2:$J$420,5,FALSE)</f>
        <v>1</v>
      </c>
      <c r="J2054" t="str">
        <f>VLOOKUP(F2054,'전체(대표)'!$C$2:$J$420,6,FALSE)</f>
        <v xml:space="preserve">충청북도 괴산군 괴산읍 </v>
      </c>
      <c r="K2054" t="str">
        <f>VLOOKUP(F2054,'전체(대표)'!$C$2:$J$420,8,FALSE)</f>
        <v>2023-02-21</v>
      </c>
    </row>
    <row r="2055" spans="1:11" x14ac:dyDescent="0.4">
      <c r="A2055" t="s">
        <v>2036</v>
      </c>
      <c r="B2055" t="s">
        <v>1109</v>
      </c>
      <c r="C2055" t="s">
        <v>421</v>
      </c>
      <c r="D2055">
        <v>2850.77</v>
      </c>
      <c r="E2055">
        <v>50000</v>
      </c>
      <c r="F2055" t="s">
        <v>2037</v>
      </c>
      <c r="G2055" t="str">
        <f>VLOOKUP(F2055,'전체(대표)'!$C$2:$J$420,3,FALSE)</f>
        <v>취급자</v>
      </c>
      <c r="H2055" t="str">
        <f>VLOOKUP(F2055,'전체(대표)'!$C$2:$J$420,4,FALSE)</f>
        <v>불정농업협동조합</v>
      </c>
      <c r="I2055">
        <f>VLOOKUP(F2055,'전체(대표)'!$C$2:$J$420,5,FALSE)</f>
        <v>1</v>
      </c>
      <c r="J2055" t="str">
        <f>VLOOKUP(F2055,'전체(대표)'!$C$2:$J$420,6,FALSE)</f>
        <v xml:space="preserve">충청북도 괴산군 괴산읍 </v>
      </c>
      <c r="K2055" t="str">
        <f>VLOOKUP(F2055,'전체(대표)'!$C$2:$J$420,8,FALSE)</f>
        <v>2023-02-21</v>
      </c>
    </row>
    <row r="2056" spans="1:11" x14ac:dyDescent="0.4">
      <c r="A2056" t="s">
        <v>2036</v>
      </c>
      <c r="B2056" t="s">
        <v>1109</v>
      </c>
      <c r="C2056" t="s">
        <v>14</v>
      </c>
      <c r="D2056">
        <v>2850.77</v>
      </c>
      <c r="E2056">
        <v>100000</v>
      </c>
      <c r="F2056" t="s">
        <v>2037</v>
      </c>
      <c r="G2056" t="str">
        <f>VLOOKUP(F2056,'전체(대표)'!$C$2:$J$420,3,FALSE)</f>
        <v>취급자</v>
      </c>
      <c r="H2056" t="str">
        <f>VLOOKUP(F2056,'전체(대표)'!$C$2:$J$420,4,FALSE)</f>
        <v>불정농업협동조합</v>
      </c>
      <c r="I2056">
        <f>VLOOKUP(F2056,'전체(대표)'!$C$2:$J$420,5,FALSE)</f>
        <v>1</v>
      </c>
      <c r="J2056" t="str">
        <f>VLOOKUP(F2056,'전체(대표)'!$C$2:$J$420,6,FALSE)</f>
        <v xml:space="preserve">충청북도 괴산군 괴산읍 </v>
      </c>
      <c r="K2056" t="str">
        <f>VLOOKUP(F2056,'전체(대표)'!$C$2:$J$420,8,FALSE)</f>
        <v>2023-02-21</v>
      </c>
    </row>
    <row r="2057" spans="1:11" x14ac:dyDescent="0.4">
      <c r="A2057" t="s">
        <v>2036</v>
      </c>
      <c r="B2057" t="s">
        <v>2023</v>
      </c>
      <c r="C2057" t="s">
        <v>421</v>
      </c>
      <c r="D2057">
        <v>1000</v>
      </c>
      <c r="E2057">
        <v>50000</v>
      </c>
      <c r="F2057" t="s">
        <v>2037</v>
      </c>
      <c r="G2057" t="str">
        <f>VLOOKUP(F2057,'전체(대표)'!$C$2:$J$420,3,FALSE)</f>
        <v>취급자</v>
      </c>
      <c r="H2057" t="str">
        <f>VLOOKUP(F2057,'전체(대표)'!$C$2:$J$420,4,FALSE)</f>
        <v>불정농업협동조합</v>
      </c>
      <c r="I2057">
        <f>VLOOKUP(F2057,'전체(대표)'!$C$2:$J$420,5,FALSE)</f>
        <v>1</v>
      </c>
      <c r="J2057" t="str">
        <f>VLOOKUP(F2057,'전체(대표)'!$C$2:$J$420,6,FALSE)</f>
        <v xml:space="preserve">충청북도 괴산군 괴산읍 </v>
      </c>
      <c r="K2057" t="str">
        <f>VLOOKUP(F2057,'전체(대표)'!$C$2:$J$420,8,FALSE)</f>
        <v>2023-02-21</v>
      </c>
    </row>
    <row r="2058" spans="1:11" x14ac:dyDescent="0.4">
      <c r="A2058" t="s">
        <v>2036</v>
      </c>
      <c r="B2058" t="s">
        <v>2023</v>
      </c>
      <c r="C2058" t="s">
        <v>14</v>
      </c>
      <c r="D2058">
        <v>1000</v>
      </c>
      <c r="E2058">
        <v>300000</v>
      </c>
      <c r="F2058" t="s">
        <v>2037</v>
      </c>
      <c r="G2058" t="str">
        <f>VLOOKUP(F2058,'전체(대표)'!$C$2:$J$420,3,FALSE)</f>
        <v>취급자</v>
      </c>
      <c r="H2058" t="str">
        <f>VLOOKUP(F2058,'전체(대표)'!$C$2:$J$420,4,FALSE)</f>
        <v>불정농업협동조합</v>
      </c>
      <c r="I2058">
        <f>VLOOKUP(F2058,'전체(대표)'!$C$2:$J$420,5,FALSE)</f>
        <v>1</v>
      </c>
      <c r="J2058" t="str">
        <f>VLOOKUP(F2058,'전체(대표)'!$C$2:$J$420,6,FALSE)</f>
        <v xml:space="preserve">충청북도 괴산군 괴산읍 </v>
      </c>
      <c r="K2058" t="str">
        <f>VLOOKUP(F2058,'전체(대표)'!$C$2:$J$420,8,FALSE)</f>
        <v>2023-02-21</v>
      </c>
    </row>
    <row r="2059" spans="1:11" x14ac:dyDescent="0.4">
      <c r="A2059" t="s">
        <v>2036</v>
      </c>
      <c r="B2059" t="s">
        <v>1145</v>
      </c>
      <c r="C2059" t="s">
        <v>421</v>
      </c>
      <c r="D2059">
        <v>1193.81</v>
      </c>
      <c r="E2059">
        <v>10000</v>
      </c>
      <c r="F2059" t="s">
        <v>2037</v>
      </c>
      <c r="G2059" t="str">
        <f>VLOOKUP(F2059,'전체(대표)'!$C$2:$J$420,3,FALSE)</f>
        <v>취급자</v>
      </c>
      <c r="H2059" t="str">
        <f>VLOOKUP(F2059,'전체(대표)'!$C$2:$J$420,4,FALSE)</f>
        <v>불정농업협동조합</v>
      </c>
      <c r="I2059">
        <f>VLOOKUP(F2059,'전체(대표)'!$C$2:$J$420,5,FALSE)</f>
        <v>1</v>
      </c>
      <c r="J2059" t="str">
        <f>VLOOKUP(F2059,'전체(대표)'!$C$2:$J$420,6,FALSE)</f>
        <v xml:space="preserve">충청북도 괴산군 괴산읍 </v>
      </c>
      <c r="K2059" t="str">
        <f>VLOOKUP(F2059,'전체(대표)'!$C$2:$J$420,8,FALSE)</f>
        <v>2023-02-21</v>
      </c>
    </row>
    <row r="2060" spans="1:11" x14ac:dyDescent="0.4">
      <c r="A2060" t="s">
        <v>2036</v>
      </c>
      <c r="B2060" t="s">
        <v>1145</v>
      </c>
      <c r="C2060" t="s">
        <v>14</v>
      </c>
      <c r="D2060">
        <v>1193.81</v>
      </c>
      <c r="E2060">
        <v>10000</v>
      </c>
      <c r="F2060" t="s">
        <v>2037</v>
      </c>
      <c r="G2060" t="str">
        <f>VLOOKUP(F2060,'전체(대표)'!$C$2:$J$420,3,FALSE)</f>
        <v>취급자</v>
      </c>
      <c r="H2060" t="str">
        <f>VLOOKUP(F2060,'전체(대표)'!$C$2:$J$420,4,FALSE)</f>
        <v>불정농업협동조합</v>
      </c>
      <c r="I2060">
        <f>VLOOKUP(F2060,'전체(대표)'!$C$2:$J$420,5,FALSE)</f>
        <v>1</v>
      </c>
      <c r="J2060" t="str">
        <f>VLOOKUP(F2060,'전체(대표)'!$C$2:$J$420,6,FALSE)</f>
        <v xml:space="preserve">충청북도 괴산군 괴산읍 </v>
      </c>
      <c r="K2060" t="str">
        <f>VLOOKUP(F2060,'전체(대표)'!$C$2:$J$420,8,FALSE)</f>
        <v>2023-02-21</v>
      </c>
    </row>
    <row r="2061" spans="1:11" x14ac:dyDescent="0.4">
      <c r="A2061" t="s">
        <v>2036</v>
      </c>
      <c r="B2061" t="s">
        <v>2027</v>
      </c>
      <c r="C2061" t="s">
        <v>421</v>
      </c>
      <c r="D2061">
        <v>1193.81</v>
      </c>
      <c r="E2061">
        <v>5000</v>
      </c>
      <c r="F2061" t="s">
        <v>2037</v>
      </c>
      <c r="G2061" t="str">
        <f>VLOOKUP(F2061,'전체(대표)'!$C$2:$J$420,3,FALSE)</f>
        <v>취급자</v>
      </c>
      <c r="H2061" t="str">
        <f>VLOOKUP(F2061,'전체(대표)'!$C$2:$J$420,4,FALSE)</f>
        <v>불정농업협동조합</v>
      </c>
      <c r="I2061">
        <f>VLOOKUP(F2061,'전체(대표)'!$C$2:$J$420,5,FALSE)</f>
        <v>1</v>
      </c>
      <c r="J2061" t="str">
        <f>VLOOKUP(F2061,'전체(대표)'!$C$2:$J$420,6,FALSE)</f>
        <v xml:space="preserve">충청북도 괴산군 괴산읍 </v>
      </c>
      <c r="K2061" t="str">
        <f>VLOOKUP(F2061,'전체(대표)'!$C$2:$J$420,8,FALSE)</f>
        <v>2023-02-21</v>
      </c>
    </row>
    <row r="2062" spans="1:11" x14ac:dyDescent="0.4">
      <c r="A2062" t="s">
        <v>2036</v>
      </c>
      <c r="B2062" t="s">
        <v>2027</v>
      </c>
      <c r="C2062" t="s">
        <v>14</v>
      </c>
      <c r="D2062">
        <v>1193.81</v>
      </c>
      <c r="E2062">
        <v>5000</v>
      </c>
      <c r="F2062" t="s">
        <v>2037</v>
      </c>
      <c r="G2062" t="str">
        <f>VLOOKUP(F2062,'전체(대표)'!$C$2:$J$420,3,FALSE)</f>
        <v>취급자</v>
      </c>
      <c r="H2062" t="str">
        <f>VLOOKUP(F2062,'전체(대표)'!$C$2:$J$420,4,FALSE)</f>
        <v>불정농업협동조합</v>
      </c>
      <c r="I2062">
        <f>VLOOKUP(F2062,'전체(대표)'!$C$2:$J$420,5,FALSE)</f>
        <v>1</v>
      </c>
      <c r="J2062" t="str">
        <f>VLOOKUP(F2062,'전체(대표)'!$C$2:$J$420,6,FALSE)</f>
        <v xml:space="preserve">충청북도 괴산군 괴산읍 </v>
      </c>
      <c r="K2062" t="str">
        <f>VLOOKUP(F2062,'전체(대표)'!$C$2:$J$420,8,FALSE)</f>
        <v>2023-02-21</v>
      </c>
    </row>
    <row r="2063" spans="1:11" x14ac:dyDescent="0.4">
      <c r="A2063" t="s">
        <v>1380</v>
      </c>
      <c r="B2063" t="s">
        <v>1137</v>
      </c>
      <c r="C2063" t="s">
        <v>421</v>
      </c>
      <c r="D2063">
        <v>438</v>
      </c>
      <c r="E2063">
        <v>25000</v>
      </c>
      <c r="F2063" t="s">
        <v>2038</v>
      </c>
      <c r="G2063" t="str">
        <f>VLOOKUP(F2063,'전체(대표)'!$C$2:$J$420,3,FALSE)</f>
        <v>취급자</v>
      </c>
      <c r="H2063" t="str">
        <f>VLOOKUP(F2063,'전체(대표)'!$C$2:$J$420,4,FALSE)</f>
        <v>괴산먹거리연대사회적협동조합</v>
      </c>
      <c r="I2063">
        <f>VLOOKUP(F2063,'전체(대표)'!$C$2:$J$420,5,FALSE)</f>
        <v>1</v>
      </c>
      <c r="J2063" t="str">
        <f>VLOOKUP(F2063,'전체(대표)'!$C$2:$J$420,6,FALSE)</f>
        <v xml:space="preserve">충청북도 괴산군 괴산읍 </v>
      </c>
      <c r="K2063" t="str">
        <f>VLOOKUP(F2063,'전체(대표)'!$C$2:$J$420,8,FALSE)</f>
        <v>2022-12-13</v>
      </c>
    </row>
    <row r="2064" spans="1:11" x14ac:dyDescent="0.4">
      <c r="A2064" t="s">
        <v>1380</v>
      </c>
      <c r="B2064" t="s">
        <v>1137</v>
      </c>
      <c r="C2064" t="s">
        <v>14</v>
      </c>
      <c r="D2064">
        <v>438</v>
      </c>
      <c r="E2064">
        <v>25000</v>
      </c>
      <c r="F2064" t="s">
        <v>2038</v>
      </c>
      <c r="G2064" t="str">
        <f>VLOOKUP(F2064,'전체(대표)'!$C$2:$J$420,3,FALSE)</f>
        <v>취급자</v>
      </c>
      <c r="H2064" t="str">
        <f>VLOOKUP(F2064,'전체(대표)'!$C$2:$J$420,4,FALSE)</f>
        <v>괴산먹거리연대사회적협동조합</v>
      </c>
      <c r="I2064">
        <f>VLOOKUP(F2064,'전체(대표)'!$C$2:$J$420,5,FALSE)</f>
        <v>1</v>
      </c>
      <c r="J2064" t="str">
        <f>VLOOKUP(F2064,'전체(대표)'!$C$2:$J$420,6,FALSE)</f>
        <v xml:space="preserve">충청북도 괴산군 괴산읍 </v>
      </c>
      <c r="K2064" t="str">
        <f>VLOOKUP(F2064,'전체(대표)'!$C$2:$J$420,8,FALSE)</f>
        <v>2022-12-13</v>
      </c>
    </row>
    <row r="2065" spans="1:11" x14ac:dyDescent="0.4">
      <c r="A2065" t="s">
        <v>1380</v>
      </c>
      <c r="B2065" t="s">
        <v>2021</v>
      </c>
      <c r="C2065" t="s">
        <v>421</v>
      </c>
      <c r="D2065">
        <v>438</v>
      </c>
      <c r="E2065">
        <v>25000</v>
      </c>
      <c r="F2065" t="s">
        <v>2038</v>
      </c>
      <c r="G2065" t="str">
        <f>VLOOKUP(F2065,'전체(대표)'!$C$2:$J$420,3,FALSE)</f>
        <v>취급자</v>
      </c>
      <c r="H2065" t="str">
        <f>VLOOKUP(F2065,'전체(대표)'!$C$2:$J$420,4,FALSE)</f>
        <v>괴산먹거리연대사회적협동조합</v>
      </c>
      <c r="I2065">
        <f>VLOOKUP(F2065,'전체(대표)'!$C$2:$J$420,5,FALSE)</f>
        <v>1</v>
      </c>
      <c r="J2065" t="str">
        <f>VLOOKUP(F2065,'전체(대표)'!$C$2:$J$420,6,FALSE)</f>
        <v xml:space="preserve">충청북도 괴산군 괴산읍 </v>
      </c>
      <c r="K2065" t="str">
        <f>VLOOKUP(F2065,'전체(대표)'!$C$2:$J$420,8,FALSE)</f>
        <v>2022-12-13</v>
      </c>
    </row>
    <row r="2066" spans="1:11" x14ac:dyDescent="0.4">
      <c r="A2066" t="s">
        <v>1380</v>
      </c>
      <c r="B2066" t="s">
        <v>2021</v>
      </c>
      <c r="C2066" t="s">
        <v>14</v>
      </c>
      <c r="D2066">
        <v>438</v>
      </c>
      <c r="E2066">
        <v>25000</v>
      </c>
      <c r="F2066" t="s">
        <v>2038</v>
      </c>
      <c r="G2066" t="str">
        <f>VLOOKUP(F2066,'전체(대표)'!$C$2:$J$420,3,FALSE)</f>
        <v>취급자</v>
      </c>
      <c r="H2066" t="str">
        <f>VLOOKUP(F2066,'전체(대표)'!$C$2:$J$420,4,FALSE)</f>
        <v>괴산먹거리연대사회적협동조합</v>
      </c>
      <c r="I2066">
        <f>VLOOKUP(F2066,'전체(대표)'!$C$2:$J$420,5,FALSE)</f>
        <v>1</v>
      </c>
      <c r="J2066" t="str">
        <f>VLOOKUP(F2066,'전체(대표)'!$C$2:$J$420,6,FALSE)</f>
        <v xml:space="preserve">충청북도 괴산군 괴산읍 </v>
      </c>
      <c r="K2066" t="str">
        <f>VLOOKUP(F2066,'전체(대표)'!$C$2:$J$420,8,FALSE)</f>
        <v>2022-12-13</v>
      </c>
    </row>
    <row r="2067" spans="1:11" x14ac:dyDescent="0.4">
      <c r="A2067" t="s">
        <v>1380</v>
      </c>
      <c r="B2067" t="s">
        <v>2022</v>
      </c>
      <c r="C2067" t="s">
        <v>421</v>
      </c>
      <c r="D2067">
        <v>438</v>
      </c>
      <c r="E2067">
        <v>15000</v>
      </c>
      <c r="F2067" t="s">
        <v>2038</v>
      </c>
      <c r="G2067" t="str">
        <f>VLOOKUP(F2067,'전체(대표)'!$C$2:$J$420,3,FALSE)</f>
        <v>취급자</v>
      </c>
      <c r="H2067" t="str">
        <f>VLOOKUP(F2067,'전체(대표)'!$C$2:$J$420,4,FALSE)</f>
        <v>괴산먹거리연대사회적협동조합</v>
      </c>
      <c r="I2067">
        <f>VLOOKUP(F2067,'전체(대표)'!$C$2:$J$420,5,FALSE)</f>
        <v>1</v>
      </c>
      <c r="J2067" t="str">
        <f>VLOOKUP(F2067,'전체(대표)'!$C$2:$J$420,6,FALSE)</f>
        <v xml:space="preserve">충청북도 괴산군 괴산읍 </v>
      </c>
      <c r="K2067" t="str">
        <f>VLOOKUP(F2067,'전체(대표)'!$C$2:$J$420,8,FALSE)</f>
        <v>2022-12-13</v>
      </c>
    </row>
    <row r="2068" spans="1:11" x14ac:dyDescent="0.4">
      <c r="A2068" t="s">
        <v>1380</v>
      </c>
      <c r="B2068" t="s">
        <v>2022</v>
      </c>
      <c r="C2068" t="s">
        <v>14</v>
      </c>
      <c r="D2068">
        <v>438</v>
      </c>
      <c r="E2068">
        <v>15000</v>
      </c>
      <c r="F2068" t="s">
        <v>2038</v>
      </c>
      <c r="G2068" t="str">
        <f>VLOOKUP(F2068,'전체(대표)'!$C$2:$J$420,3,FALSE)</f>
        <v>취급자</v>
      </c>
      <c r="H2068" t="str">
        <f>VLOOKUP(F2068,'전체(대표)'!$C$2:$J$420,4,FALSE)</f>
        <v>괴산먹거리연대사회적협동조합</v>
      </c>
      <c r="I2068">
        <f>VLOOKUP(F2068,'전체(대표)'!$C$2:$J$420,5,FALSE)</f>
        <v>1</v>
      </c>
      <c r="J2068" t="str">
        <f>VLOOKUP(F2068,'전체(대표)'!$C$2:$J$420,6,FALSE)</f>
        <v xml:space="preserve">충청북도 괴산군 괴산읍 </v>
      </c>
      <c r="K2068" t="str">
        <f>VLOOKUP(F2068,'전체(대표)'!$C$2:$J$420,8,FALSE)</f>
        <v>2022-12-13</v>
      </c>
    </row>
    <row r="2069" spans="1:11" x14ac:dyDescent="0.4">
      <c r="A2069" t="s">
        <v>1380</v>
      </c>
      <c r="B2069" t="s">
        <v>1120</v>
      </c>
      <c r="C2069" t="s">
        <v>421</v>
      </c>
      <c r="D2069">
        <v>438</v>
      </c>
      <c r="E2069">
        <v>5000</v>
      </c>
      <c r="F2069" t="s">
        <v>2038</v>
      </c>
      <c r="G2069" t="str">
        <f>VLOOKUP(F2069,'전체(대표)'!$C$2:$J$420,3,FALSE)</f>
        <v>취급자</v>
      </c>
      <c r="H2069" t="str">
        <f>VLOOKUP(F2069,'전체(대표)'!$C$2:$J$420,4,FALSE)</f>
        <v>괴산먹거리연대사회적협동조합</v>
      </c>
      <c r="I2069">
        <f>VLOOKUP(F2069,'전체(대표)'!$C$2:$J$420,5,FALSE)</f>
        <v>1</v>
      </c>
      <c r="J2069" t="str">
        <f>VLOOKUP(F2069,'전체(대표)'!$C$2:$J$420,6,FALSE)</f>
        <v xml:space="preserve">충청북도 괴산군 괴산읍 </v>
      </c>
      <c r="K2069" t="str">
        <f>VLOOKUP(F2069,'전체(대표)'!$C$2:$J$420,8,FALSE)</f>
        <v>2022-12-13</v>
      </c>
    </row>
    <row r="2070" spans="1:11" x14ac:dyDescent="0.4">
      <c r="A2070" t="s">
        <v>1380</v>
      </c>
      <c r="B2070" t="s">
        <v>1120</v>
      </c>
      <c r="C2070" t="s">
        <v>14</v>
      </c>
      <c r="D2070">
        <v>438</v>
      </c>
      <c r="E2070">
        <v>5000</v>
      </c>
      <c r="F2070" t="s">
        <v>2038</v>
      </c>
      <c r="G2070" t="str">
        <f>VLOOKUP(F2070,'전체(대표)'!$C$2:$J$420,3,FALSE)</f>
        <v>취급자</v>
      </c>
      <c r="H2070" t="str">
        <f>VLOOKUP(F2070,'전체(대표)'!$C$2:$J$420,4,FALSE)</f>
        <v>괴산먹거리연대사회적협동조합</v>
      </c>
      <c r="I2070">
        <f>VLOOKUP(F2070,'전체(대표)'!$C$2:$J$420,5,FALSE)</f>
        <v>1</v>
      </c>
      <c r="J2070" t="str">
        <f>VLOOKUP(F2070,'전체(대표)'!$C$2:$J$420,6,FALSE)</f>
        <v xml:space="preserve">충청북도 괴산군 괴산읍 </v>
      </c>
      <c r="K2070" t="str">
        <f>VLOOKUP(F2070,'전체(대표)'!$C$2:$J$420,8,FALSE)</f>
        <v>2022-12-13</v>
      </c>
    </row>
    <row r="2071" spans="1:11" x14ac:dyDescent="0.4">
      <c r="A2071" t="s">
        <v>1380</v>
      </c>
      <c r="B2071" t="s">
        <v>2017</v>
      </c>
      <c r="C2071" t="s">
        <v>421</v>
      </c>
      <c r="D2071">
        <v>438</v>
      </c>
      <c r="E2071">
        <v>2500</v>
      </c>
      <c r="F2071" t="s">
        <v>2038</v>
      </c>
      <c r="G2071" t="str">
        <f>VLOOKUP(F2071,'전체(대표)'!$C$2:$J$420,3,FALSE)</f>
        <v>취급자</v>
      </c>
      <c r="H2071" t="str">
        <f>VLOOKUP(F2071,'전체(대표)'!$C$2:$J$420,4,FALSE)</f>
        <v>괴산먹거리연대사회적협동조합</v>
      </c>
      <c r="I2071">
        <f>VLOOKUP(F2071,'전체(대표)'!$C$2:$J$420,5,FALSE)</f>
        <v>1</v>
      </c>
      <c r="J2071" t="str">
        <f>VLOOKUP(F2071,'전체(대표)'!$C$2:$J$420,6,FALSE)</f>
        <v xml:space="preserve">충청북도 괴산군 괴산읍 </v>
      </c>
      <c r="K2071" t="str">
        <f>VLOOKUP(F2071,'전체(대표)'!$C$2:$J$420,8,FALSE)</f>
        <v>2022-12-13</v>
      </c>
    </row>
    <row r="2072" spans="1:11" x14ac:dyDescent="0.4">
      <c r="A2072" t="s">
        <v>1380</v>
      </c>
      <c r="B2072" t="s">
        <v>2017</v>
      </c>
      <c r="C2072" t="s">
        <v>14</v>
      </c>
      <c r="D2072">
        <v>438</v>
      </c>
      <c r="E2072">
        <v>2500</v>
      </c>
      <c r="F2072" t="s">
        <v>2038</v>
      </c>
      <c r="G2072" t="str">
        <f>VLOOKUP(F2072,'전체(대표)'!$C$2:$J$420,3,FALSE)</f>
        <v>취급자</v>
      </c>
      <c r="H2072" t="str">
        <f>VLOOKUP(F2072,'전체(대표)'!$C$2:$J$420,4,FALSE)</f>
        <v>괴산먹거리연대사회적협동조합</v>
      </c>
      <c r="I2072">
        <f>VLOOKUP(F2072,'전체(대표)'!$C$2:$J$420,5,FALSE)</f>
        <v>1</v>
      </c>
      <c r="J2072" t="str">
        <f>VLOOKUP(F2072,'전체(대표)'!$C$2:$J$420,6,FALSE)</f>
        <v xml:space="preserve">충청북도 괴산군 괴산읍 </v>
      </c>
      <c r="K2072" t="str">
        <f>VLOOKUP(F2072,'전체(대표)'!$C$2:$J$420,8,FALSE)</f>
        <v>2022-12-13</v>
      </c>
    </row>
    <row r="2073" spans="1:11" x14ac:dyDescent="0.4">
      <c r="A2073" t="s">
        <v>1380</v>
      </c>
      <c r="B2073" t="s">
        <v>1109</v>
      </c>
      <c r="C2073" t="s">
        <v>421</v>
      </c>
      <c r="D2073">
        <v>438</v>
      </c>
      <c r="E2073">
        <v>30000</v>
      </c>
      <c r="F2073" t="s">
        <v>2038</v>
      </c>
      <c r="G2073" t="str">
        <f>VLOOKUP(F2073,'전체(대표)'!$C$2:$J$420,3,FALSE)</f>
        <v>취급자</v>
      </c>
      <c r="H2073" t="str">
        <f>VLOOKUP(F2073,'전체(대표)'!$C$2:$J$420,4,FALSE)</f>
        <v>괴산먹거리연대사회적협동조합</v>
      </c>
      <c r="I2073">
        <f>VLOOKUP(F2073,'전체(대표)'!$C$2:$J$420,5,FALSE)</f>
        <v>1</v>
      </c>
      <c r="J2073" t="str">
        <f>VLOOKUP(F2073,'전체(대표)'!$C$2:$J$420,6,FALSE)</f>
        <v xml:space="preserve">충청북도 괴산군 괴산읍 </v>
      </c>
      <c r="K2073" t="str">
        <f>VLOOKUP(F2073,'전체(대표)'!$C$2:$J$420,8,FALSE)</f>
        <v>2022-12-13</v>
      </c>
    </row>
    <row r="2074" spans="1:11" x14ac:dyDescent="0.4">
      <c r="A2074" t="s">
        <v>1380</v>
      </c>
      <c r="B2074" t="s">
        <v>1109</v>
      </c>
      <c r="C2074" t="s">
        <v>14</v>
      </c>
      <c r="D2074">
        <v>438</v>
      </c>
      <c r="E2074">
        <v>30000</v>
      </c>
      <c r="F2074" t="s">
        <v>2038</v>
      </c>
      <c r="G2074" t="str">
        <f>VLOOKUP(F2074,'전체(대표)'!$C$2:$J$420,3,FALSE)</f>
        <v>취급자</v>
      </c>
      <c r="H2074" t="str">
        <f>VLOOKUP(F2074,'전체(대표)'!$C$2:$J$420,4,FALSE)</f>
        <v>괴산먹거리연대사회적협동조합</v>
      </c>
      <c r="I2074">
        <f>VLOOKUP(F2074,'전체(대표)'!$C$2:$J$420,5,FALSE)</f>
        <v>1</v>
      </c>
      <c r="J2074" t="str">
        <f>VLOOKUP(F2074,'전체(대표)'!$C$2:$J$420,6,FALSE)</f>
        <v xml:space="preserve">충청북도 괴산군 괴산읍 </v>
      </c>
      <c r="K2074" t="str">
        <f>VLOOKUP(F2074,'전체(대표)'!$C$2:$J$420,8,FALSE)</f>
        <v>2022-12-13</v>
      </c>
    </row>
    <row r="2075" spans="1:11" x14ac:dyDescent="0.4">
      <c r="A2075" t="s">
        <v>1380</v>
      </c>
      <c r="B2075" t="s">
        <v>2023</v>
      </c>
      <c r="C2075" t="s">
        <v>421</v>
      </c>
      <c r="D2075">
        <v>438</v>
      </c>
      <c r="E2075">
        <v>5000</v>
      </c>
      <c r="F2075" t="s">
        <v>2038</v>
      </c>
      <c r="G2075" t="str">
        <f>VLOOKUP(F2075,'전체(대표)'!$C$2:$J$420,3,FALSE)</f>
        <v>취급자</v>
      </c>
      <c r="H2075" t="str">
        <f>VLOOKUP(F2075,'전체(대표)'!$C$2:$J$420,4,FALSE)</f>
        <v>괴산먹거리연대사회적협동조합</v>
      </c>
      <c r="I2075">
        <f>VLOOKUP(F2075,'전체(대표)'!$C$2:$J$420,5,FALSE)</f>
        <v>1</v>
      </c>
      <c r="J2075" t="str">
        <f>VLOOKUP(F2075,'전체(대표)'!$C$2:$J$420,6,FALSE)</f>
        <v xml:space="preserve">충청북도 괴산군 괴산읍 </v>
      </c>
      <c r="K2075" t="str">
        <f>VLOOKUP(F2075,'전체(대표)'!$C$2:$J$420,8,FALSE)</f>
        <v>2022-12-13</v>
      </c>
    </row>
    <row r="2076" spans="1:11" x14ac:dyDescent="0.4">
      <c r="A2076" t="s">
        <v>1380</v>
      </c>
      <c r="B2076" t="s">
        <v>2023</v>
      </c>
      <c r="C2076" t="s">
        <v>14</v>
      </c>
      <c r="D2076">
        <v>438</v>
      </c>
      <c r="E2076">
        <v>5000</v>
      </c>
      <c r="F2076" t="s">
        <v>2038</v>
      </c>
      <c r="G2076" t="str">
        <f>VLOOKUP(F2076,'전체(대표)'!$C$2:$J$420,3,FALSE)</f>
        <v>취급자</v>
      </c>
      <c r="H2076" t="str">
        <f>VLOOKUP(F2076,'전체(대표)'!$C$2:$J$420,4,FALSE)</f>
        <v>괴산먹거리연대사회적협동조합</v>
      </c>
      <c r="I2076">
        <f>VLOOKUP(F2076,'전체(대표)'!$C$2:$J$420,5,FALSE)</f>
        <v>1</v>
      </c>
      <c r="J2076" t="str">
        <f>VLOOKUP(F2076,'전체(대표)'!$C$2:$J$420,6,FALSE)</f>
        <v xml:space="preserve">충청북도 괴산군 괴산읍 </v>
      </c>
      <c r="K2076" t="str">
        <f>VLOOKUP(F2076,'전체(대표)'!$C$2:$J$420,8,FALSE)</f>
        <v>2022-12-13</v>
      </c>
    </row>
    <row r="2077" spans="1:11" x14ac:dyDescent="0.4">
      <c r="A2077" t="s">
        <v>1380</v>
      </c>
      <c r="B2077" t="s">
        <v>2024</v>
      </c>
      <c r="C2077" t="s">
        <v>421</v>
      </c>
      <c r="D2077">
        <v>438</v>
      </c>
      <c r="E2077">
        <v>2500</v>
      </c>
      <c r="F2077" t="s">
        <v>2038</v>
      </c>
      <c r="G2077" t="str">
        <f>VLOOKUP(F2077,'전체(대표)'!$C$2:$J$420,3,FALSE)</f>
        <v>취급자</v>
      </c>
      <c r="H2077" t="str">
        <f>VLOOKUP(F2077,'전체(대표)'!$C$2:$J$420,4,FALSE)</f>
        <v>괴산먹거리연대사회적협동조합</v>
      </c>
      <c r="I2077">
        <f>VLOOKUP(F2077,'전체(대표)'!$C$2:$J$420,5,FALSE)</f>
        <v>1</v>
      </c>
      <c r="J2077" t="str">
        <f>VLOOKUP(F2077,'전체(대표)'!$C$2:$J$420,6,FALSE)</f>
        <v xml:space="preserve">충청북도 괴산군 괴산읍 </v>
      </c>
      <c r="K2077" t="str">
        <f>VLOOKUP(F2077,'전체(대표)'!$C$2:$J$420,8,FALSE)</f>
        <v>2022-12-13</v>
      </c>
    </row>
    <row r="2078" spans="1:11" x14ac:dyDescent="0.4">
      <c r="A2078" t="s">
        <v>1380</v>
      </c>
      <c r="B2078" t="s">
        <v>2024</v>
      </c>
      <c r="C2078" t="s">
        <v>14</v>
      </c>
      <c r="D2078">
        <v>438</v>
      </c>
      <c r="E2078">
        <v>2500</v>
      </c>
      <c r="F2078" t="s">
        <v>2038</v>
      </c>
      <c r="G2078" t="str">
        <f>VLOOKUP(F2078,'전체(대표)'!$C$2:$J$420,3,FALSE)</f>
        <v>취급자</v>
      </c>
      <c r="H2078" t="str">
        <f>VLOOKUP(F2078,'전체(대표)'!$C$2:$J$420,4,FALSE)</f>
        <v>괴산먹거리연대사회적협동조합</v>
      </c>
      <c r="I2078">
        <f>VLOOKUP(F2078,'전체(대표)'!$C$2:$J$420,5,FALSE)</f>
        <v>1</v>
      </c>
      <c r="J2078" t="str">
        <f>VLOOKUP(F2078,'전체(대표)'!$C$2:$J$420,6,FALSE)</f>
        <v xml:space="preserve">충청북도 괴산군 괴산읍 </v>
      </c>
      <c r="K2078" t="str">
        <f>VLOOKUP(F2078,'전체(대표)'!$C$2:$J$420,8,FALSE)</f>
        <v>2022-12-13</v>
      </c>
    </row>
    <row r="2079" spans="1:11" x14ac:dyDescent="0.4">
      <c r="A2079" t="s">
        <v>1380</v>
      </c>
      <c r="B2079" t="s">
        <v>1154</v>
      </c>
      <c r="C2079" t="s">
        <v>421</v>
      </c>
      <c r="D2079">
        <v>438</v>
      </c>
      <c r="E2079">
        <v>15000</v>
      </c>
      <c r="F2079" t="s">
        <v>2038</v>
      </c>
      <c r="G2079" t="str">
        <f>VLOOKUP(F2079,'전체(대표)'!$C$2:$J$420,3,FALSE)</f>
        <v>취급자</v>
      </c>
      <c r="H2079" t="str">
        <f>VLOOKUP(F2079,'전체(대표)'!$C$2:$J$420,4,FALSE)</f>
        <v>괴산먹거리연대사회적협동조합</v>
      </c>
      <c r="I2079">
        <f>VLOOKUP(F2079,'전체(대표)'!$C$2:$J$420,5,FALSE)</f>
        <v>1</v>
      </c>
      <c r="J2079" t="str">
        <f>VLOOKUP(F2079,'전체(대표)'!$C$2:$J$420,6,FALSE)</f>
        <v xml:space="preserve">충청북도 괴산군 괴산읍 </v>
      </c>
      <c r="K2079" t="str">
        <f>VLOOKUP(F2079,'전체(대표)'!$C$2:$J$420,8,FALSE)</f>
        <v>2022-12-13</v>
      </c>
    </row>
    <row r="2080" spans="1:11" x14ac:dyDescent="0.4">
      <c r="A2080" t="s">
        <v>1380</v>
      </c>
      <c r="B2080" t="s">
        <v>1154</v>
      </c>
      <c r="C2080" t="s">
        <v>14</v>
      </c>
      <c r="D2080">
        <v>438</v>
      </c>
      <c r="E2080">
        <v>15000</v>
      </c>
      <c r="F2080" t="s">
        <v>2038</v>
      </c>
      <c r="G2080" t="str">
        <f>VLOOKUP(F2080,'전체(대표)'!$C$2:$J$420,3,FALSE)</f>
        <v>취급자</v>
      </c>
      <c r="H2080" t="str">
        <f>VLOOKUP(F2080,'전체(대표)'!$C$2:$J$420,4,FALSE)</f>
        <v>괴산먹거리연대사회적협동조합</v>
      </c>
      <c r="I2080">
        <f>VLOOKUP(F2080,'전체(대표)'!$C$2:$J$420,5,FALSE)</f>
        <v>1</v>
      </c>
      <c r="J2080" t="str">
        <f>VLOOKUP(F2080,'전체(대표)'!$C$2:$J$420,6,FALSE)</f>
        <v xml:space="preserve">충청북도 괴산군 괴산읍 </v>
      </c>
      <c r="K2080" t="str">
        <f>VLOOKUP(F2080,'전체(대표)'!$C$2:$J$420,8,FALSE)</f>
        <v>2022-12-13</v>
      </c>
    </row>
    <row r="2081" spans="1:11" x14ac:dyDescent="0.4">
      <c r="A2081" t="s">
        <v>1380</v>
      </c>
      <c r="B2081" t="s">
        <v>2025</v>
      </c>
      <c r="C2081" t="s">
        <v>421</v>
      </c>
      <c r="D2081">
        <v>438</v>
      </c>
      <c r="E2081">
        <v>25000</v>
      </c>
      <c r="F2081" t="s">
        <v>2038</v>
      </c>
      <c r="G2081" t="str">
        <f>VLOOKUP(F2081,'전체(대표)'!$C$2:$J$420,3,FALSE)</f>
        <v>취급자</v>
      </c>
      <c r="H2081" t="str">
        <f>VLOOKUP(F2081,'전체(대표)'!$C$2:$J$420,4,FALSE)</f>
        <v>괴산먹거리연대사회적협동조합</v>
      </c>
      <c r="I2081">
        <f>VLOOKUP(F2081,'전체(대표)'!$C$2:$J$420,5,FALSE)</f>
        <v>1</v>
      </c>
      <c r="J2081" t="str">
        <f>VLOOKUP(F2081,'전체(대표)'!$C$2:$J$420,6,FALSE)</f>
        <v xml:space="preserve">충청북도 괴산군 괴산읍 </v>
      </c>
      <c r="K2081" t="str">
        <f>VLOOKUP(F2081,'전체(대표)'!$C$2:$J$420,8,FALSE)</f>
        <v>2022-12-13</v>
      </c>
    </row>
    <row r="2082" spans="1:11" x14ac:dyDescent="0.4">
      <c r="A2082" t="s">
        <v>1380</v>
      </c>
      <c r="B2082" t="s">
        <v>2025</v>
      </c>
      <c r="C2082" t="s">
        <v>14</v>
      </c>
      <c r="D2082">
        <v>438</v>
      </c>
      <c r="E2082">
        <v>25000</v>
      </c>
      <c r="F2082" t="s">
        <v>2038</v>
      </c>
      <c r="G2082" t="str">
        <f>VLOOKUP(F2082,'전체(대표)'!$C$2:$J$420,3,FALSE)</f>
        <v>취급자</v>
      </c>
      <c r="H2082" t="str">
        <f>VLOOKUP(F2082,'전체(대표)'!$C$2:$J$420,4,FALSE)</f>
        <v>괴산먹거리연대사회적협동조합</v>
      </c>
      <c r="I2082">
        <f>VLOOKUP(F2082,'전체(대표)'!$C$2:$J$420,5,FALSE)</f>
        <v>1</v>
      </c>
      <c r="J2082" t="str">
        <f>VLOOKUP(F2082,'전체(대표)'!$C$2:$J$420,6,FALSE)</f>
        <v xml:space="preserve">충청북도 괴산군 괴산읍 </v>
      </c>
      <c r="K2082" t="str">
        <f>VLOOKUP(F2082,'전체(대표)'!$C$2:$J$420,8,FALSE)</f>
        <v>2022-12-13</v>
      </c>
    </row>
    <row r="2083" spans="1:11" x14ac:dyDescent="0.4">
      <c r="A2083" t="s">
        <v>1380</v>
      </c>
      <c r="B2083" t="s">
        <v>2026</v>
      </c>
      <c r="C2083" t="s">
        <v>421</v>
      </c>
      <c r="D2083">
        <v>438</v>
      </c>
      <c r="E2083">
        <v>15000</v>
      </c>
      <c r="F2083" t="s">
        <v>2038</v>
      </c>
      <c r="G2083" t="str">
        <f>VLOOKUP(F2083,'전체(대표)'!$C$2:$J$420,3,FALSE)</f>
        <v>취급자</v>
      </c>
      <c r="H2083" t="str">
        <f>VLOOKUP(F2083,'전체(대표)'!$C$2:$J$420,4,FALSE)</f>
        <v>괴산먹거리연대사회적협동조합</v>
      </c>
      <c r="I2083">
        <f>VLOOKUP(F2083,'전체(대표)'!$C$2:$J$420,5,FALSE)</f>
        <v>1</v>
      </c>
      <c r="J2083" t="str">
        <f>VLOOKUP(F2083,'전체(대표)'!$C$2:$J$420,6,FALSE)</f>
        <v xml:space="preserve">충청북도 괴산군 괴산읍 </v>
      </c>
      <c r="K2083" t="str">
        <f>VLOOKUP(F2083,'전체(대표)'!$C$2:$J$420,8,FALSE)</f>
        <v>2022-12-13</v>
      </c>
    </row>
    <row r="2084" spans="1:11" x14ac:dyDescent="0.4">
      <c r="A2084" t="s">
        <v>1380</v>
      </c>
      <c r="B2084" t="s">
        <v>2026</v>
      </c>
      <c r="C2084" t="s">
        <v>14</v>
      </c>
      <c r="D2084">
        <v>438</v>
      </c>
      <c r="E2084">
        <v>15000</v>
      </c>
      <c r="F2084" t="s">
        <v>2038</v>
      </c>
      <c r="G2084" t="str">
        <f>VLOOKUP(F2084,'전체(대표)'!$C$2:$J$420,3,FALSE)</f>
        <v>취급자</v>
      </c>
      <c r="H2084" t="str">
        <f>VLOOKUP(F2084,'전체(대표)'!$C$2:$J$420,4,FALSE)</f>
        <v>괴산먹거리연대사회적협동조합</v>
      </c>
      <c r="I2084">
        <f>VLOOKUP(F2084,'전체(대표)'!$C$2:$J$420,5,FALSE)</f>
        <v>1</v>
      </c>
      <c r="J2084" t="str">
        <f>VLOOKUP(F2084,'전체(대표)'!$C$2:$J$420,6,FALSE)</f>
        <v xml:space="preserve">충청북도 괴산군 괴산읍 </v>
      </c>
      <c r="K2084" t="str">
        <f>VLOOKUP(F2084,'전체(대표)'!$C$2:$J$420,8,FALSE)</f>
        <v>2022-12-13</v>
      </c>
    </row>
    <row r="2085" spans="1:11" x14ac:dyDescent="0.4">
      <c r="A2085" t="s">
        <v>1380</v>
      </c>
      <c r="B2085" t="s">
        <v>1145</v>
      </c>
      <c r="C2085" t="s">
        <v>421</v>
      </c>
      <c r="D2085">
        <v>438</v>
      </c>
      <c r="E2085">
        <v>5000</v>
      </c>
      <c r="F2085" t="s">
        <v>2038</v>
      </c>
      <c r="G2085" t="str">
        <f>VLOOKUP(F2085,'전체(대표)'!$C$2:$J$420,3,FALSE)</f>
        <v>취급자</v>
      </c>
      <c r="H2085" t="str">
        <f>VLOOKUP(F2085,'전체(대표)'!$C$2:$J$420,4,FALSE)</f>
        <v>괴산먹거리연대사회적협동조합</v>
      </c>
      <c r="I2085">
        <f>VLOOKUP(F2085,'전체(대표)'!$C$2:$J$420,5,FALSE)</f>
        <v>1</v>
      </c>
      <c r="J2085" t="str">
        <f>VLOOKUP(F2085,'전체(대표)'!$C$2:$J$420,6,FALSE)</f>
        <v xml:space="preserve">충청북도 괴산군 괴산읍 </v>
      </c>
      <c r="K2085" t="str">
        <f>VLOOKUP(F2085,'전체(대표)'!$C$2:$J$420,8,FALSE)</f>
        <v>2022-12-13</v>
      </c>
    </row>
    <row r="2086" spans="1:11" x14ac:dyDescent="0.4">
      <c r="A2086" t="s">
        <v>1380</v>
      </c>
      <c r="B2086" t="s">
        <v>1145</v>
      </c>
      <c r="C2086" t="s">
        <v>14</v>
      </c>
      <c r="D2086">
        <v>438</v>
      </c>
      <c r="E2086">
        <v>5000</v>
      </c>
      <c r="F2086" t="s">
        <v>2038</v>
      </c>
      <c r="G2086" t="str">
        <f>VLOOKUP(F2086,'전체(대표)'!$C$2:$J$420,3,FALSE)</f>
        <v>취급자</v>
      </c>
      <c r="H2086" t="str">
        <f>VLOOKUP(F2086,'전체(대표)'!$C$2:$J$420,4,FALSE)</f>
        <v>괴산먹거리연대사회적협동조합</v>
      </c>
      <c r="I2086">
        <f>VLOOKUP(F2086,'전체(대표)'!$C$2:$J$420,5,FALSE)</f>
        <v>1</v>
      </c>
      <c r="J2086" t="str">
        <f>VLOOKUP(F2086,'전체(대표)'!$C$2:$J$420,6,FALSE)</f>
        <v xml:space="preserve">충청북도 괴산군 괴산읍 </v>
      </c>
      <c r="K2086" t="str">
        <f>VLOOKUP(F2086,'전체(대표)'!$C$2:$J$420,8,FALSE)</f>
        <v>2022-12-13</v>
      </c>
    </row>
    <row r="2087" spans="1:11" x14ac:dyDescent="0.4">
      <c r="A2087" t="s">
        <v>1380</v>
      </c>
      <c r="B2087" t="s">
        <v>2035</v>
      </c>
      <c r="C2087" t="s">
        <v>421</v>
      </c>
      <c r="D2087">
        <v>438</v>
      </c>
      <c r="E2087">
        <v>2500</v>
      </c>
      <c r="F2087" t="s">
        <v>2038</v>
      </c>
      <c r="G2087" t="str">
        <f>VLOOKUP(F2087,'전체(대표)'!$C$2:$J$420,3,FALSE)</f>
        <v>취급자</v>
      </c>
      <c r="H2087" t="str">
        <f>VLOOKUP(F2087,'전체(대표)'!$C$2:$J$420,4,FALSE)</f>
        <v>괴산먹거리연대사회적협동조합</v>
      </c>
      <c r="I2087">
        <f>VLOOKUP(F2087,'전체(대표)'!$C$2:$J$420,5,FALSE)</f>
        <v>1</v>
      </c>
      <c r="J2087" t="str">
        <f>VLOOKUP(F2087,'전체(대표)'!$C$2:$J$420,6,FALSE)</f>
        <v xml:space="preserve">충청북도 괴산군 괴산읍 </v>
      </c>
      <c r="K2087" t="str">
        <f>VLOOKUP(F2087,'전체(대표)'!$C$2:$J$420,8,FALSE)</f>
        <v>2022-12-13</v>
      </c>
    </row>
    <row r="2088" spans="1:11" x14ac:dyDescent="0.4">
      <c r="A2088" t="s">
        <v>1380</v>
      </c>
      <c r="B2088" t="s">
        <v>2035</v>
      </c>
      <c r="C2088" t="s">
        <v>14</v>
      </c>
      <c r="D2088">
        <v>438</v>
      </c>
      <c r="E2088">
        <v>2500</v>
      </c>
      <c r="F2088" t="s">
        <v>2038</v>
      </c>
      <c r="G2088" t="str">
        <f>VLOOKUP(F2088,'전체(대표)'!$C$2:$J$420,3,FALSE)</f>
        <v>취급자</v>
      </c>
      <c r="H2088" t="str">
        <f>VLOOKUP(F2088,'전체(대표)'!$C$2:$J$420,4,FALSE)</f>
        <v>괴산먹거리연대사회적협동조합</v>
      </c>
      <c r="I2088">
        <f>VLOOKUP(F2088,'전체(대표)'!$C$2:$J$420,5,FALSE)</f>
        <v>1</v>
      </c>
      <c r="J2088" t="str">
        <f>VLOOKUP(F2088,'전체(대표)'!$C$2:$J$420,6,FALSE)</f>
        <v xml:space="preserve">충청북도 괴산군 괴산읍 </v>
      </c>
      <c r="K2088" t="str">
        <f>VLOOKUP(F2088,'전체(대표)'!$C$2:$J$420,8,FALSE)</f>
        <v>2022-12-13</v>
      </c>
    </row>
    <row r="2089" spans="1:11" x14ac:dyDescent="0.4">
      <c r="A2089" t="s">
        <v>1380</v>
      </c>
      <c r="B2089" t="s">
        <v>2027</v>
      </c>
      <c r="C2089" t="s">
        <v>421</v>
      </c>
      <c r="D2089">
        <v>438</v>
      </c>
      <c r="E2089">
        <v>2500</v>
      </c>
      <c r="F2089" t="s">
        <v>2038</v>
      </c>
      <c r="G2089" t="str">
        <f>VLOOKUP(F2089,'전체(대표)'!$C$2:$J$420,3,FALSE)</f>
        <v>취급자</v>
      </c>
      <c r="H2089" t="str">
        <f>VLOOKUP(F2089,'전체(대표)'!$C$2:$J$420,4,FALSE)</f>
        <v>괴산먹거리연대사회적협동조합</v>
      </c>
      <c r="I2089">
        <f>VLOOKUP(F2089,'전체(대표)'!$C$2:$J$420,5,FALSE)</f>
        <v>1</v>
      </c>
      <c r="J2089" t="str">
        <f>VLOOKUP(F2089,'전체(대표)'!$C$2:$J$420,6,FALSE)</f>
        <v xml:space="preserve">충청북도 괴산군 괴산읍 </v>
      </c>
      <c r="K2089" t="str">
        <f>VLOOKUP(F2089,'전체(대표)'!$C$2:$J$420,8,FALSE)</f>
        <v>2022-12-13</v>
      </c>
    </row>
    <row r="2090" spans="1:11" x14ac:dyDescent="0.4">
      <c r="A2090" t="s">
        <v>1380</v>
      </c>
      <c r="B2090" t="s">
        <v>2027</v>
      </c>
      <c r="C2090" t="s">
        <v>14</v>
      </c>
      <c r="D2090">
        <v>438</v>
      </c>
      <c r="E2090">
        <v>2500</v>
      </c>
      <c r="F2090" t="s">
        <v>2038</v>
      </c>
      <c r="G2090" t="str">
        <f>VLOOKUP(F2090,'전체(대표)'!$C$2:$J$420,3,FALSE)</f>
        <v>취급자</v>
      </c>
      <c r="H2090" t="str">
        <f>VLOOKUP(F2090,'전체(대표)'!$C$2:$J$420,4,FALSE)</f>
        <v>괴산먹거리연대사회적협동조합</v>
      </c>
      <c r="I2090">
        <f>VLOOKUP(F2090,'전체(대표)'!$C$2:$J$420,5,FALSE)</f>
        <v>1</v>
      </c>
      <c r="J2090" t="str">
        <f>VLOOKUP(F2090,'전체(대표)'!$C$2:$J$420,6,FALSE)</f>
        <v xml:space="preserve">충청북도 괴산군 괴산읍 </v>
      </c>
      <c r="K2090" t="str">
        <f>VLOOKUP(F2090,'전체(대표)'!$C$2:$J$420,8,FALSE)</f>
        <v>2022-12-13</v>
      </c>
    </row>
    <row r="2091" spans="1:11" x14ac:dyDescent="0.4">
      <c r="A2091" t="s">
        <v>1495</v>
      </c>
      <c r="B2091" t="s">
        <v>1109</v>
      </c>
      <c r="C2091" t="s">
        <v>421</v>
      </c>
      <c r="D2091">
        <v>462</v>
      </c>
      <c r="E2091">
        <v>66000</v>
      </c>
      <c r="F2091" t="s">
        <v>2039</v>
      </c>
      <c r="G2091" t="str">
        <f>VLOOKUP(F2091,'전체(대표)'!$C$2:$J$420,3,FALSE)</f>
        <v>취급자</v>
      </c>
      <c r="H2091" t="str">
        <f>VLOOKUP(F2091,'전체(대표)'!$C$2:$J$420,4,FALSE)</f>
        <v>칠성유기농영농조합법인</v>
      </c>
      <c r="I2091">
        <f>VLOOKUP(F2091,'전체(대표)'!$C$2:$J$420,5,FALSE)</f>
        <v>1</v>
      </c>
      <c r="J2091" t="str">
        <f>VLOOKUP(F2091,'전체(대표)'!$C$2:$J$420,6,FALSE)</f>
        <v xml:space="preserve">충청북도 괴산군 칠성면 </v>
      </c>
      <c r="K2091" t="str">
        <f>VLOOKUP(F2091,'전체(대표)'!$C$2:$J$420,8,FALSE)</f>
        <v>2022-03-03</v>
      </c>
    </row>
    <row r="2092" spans="1:11" x14ac:dyDescent="0.4">
      <c r="A2092" t="s">
        <v>1495</v>
      </c>
      <c r="B2092" t="s">
        <v>1109</v>
      </c>
      <c r="C2092" t="s">
        <v>14</v>
      </c>
      <c r="D2092">
        <v>264</v>
      </c>
      <c r="E2092">
        <v>656000</v>
      </c>
      <c r="F2092" t="s">
        <v>2039</v>
      </c>
      <c r="G2092" t="str">
        <f>VLOOKUP(F2092,'전체(대표)'!$C$2:$J$420,3,FALSE)</f>
        <v>취급자</v>
      </c>
      <c r="H2092" t="str">
        <f>VLOOKUP(F2092,'전체(대표)'!$C$2:$J$420,4,FALSE)</f>
        <v>칠성유기농영농조합법인</v>
      </c>
      <c r="I2092">
        <f>VLOOKUP(F2092,'전체(대표)'!$C$2:$J$420,5,FALSE)</f>
        <v>1</v>
      </c>
      <c r="J2092" t="str">
        <f>VLOOKUP(F2092,'전체(대표)'!$C$2:$J$420,6,FALSE)</f>
        <v xml:space="preserve">충청북도 괴산군 칠성면 </v>
      </c>
      <c r="K2092" t="str">
        <f>VLOOKUP(F2092,'전체(대표)'!$C$2:$J$420,8,FALSE)</f>
        <v>2022-03-03</v>
      </c>
    </row>
    <row r="2093" spans="1:11" x14ac:dyDescent="0.4">
      <c r="A2093" t="s">
        <v>65</v>
      </c>
      <c r="B2093" t="s">
        <v>1120</v>
      </c>
      <c r="C2093" t="s">
        <v>421</v>
      </c>
      <c r="D2093">
        <v>380.25</v>
      </c>
      <c r="E2093">
        <v>60000</v>
      </c>
      <c r="F2093" t="s">
        <v>2040</v>
      </c>
      <c r="G2093" t="str">
        <f>VLOOKUP(F2093,'전체(대표)'!$C$2:$J$420,3,FALSE)</f>
        <v>취급자</v>
      </c>
      <c r="H2093" t="str">
        <f>VLOOKUP(F2093,'전체(대표)'!$C$2:$J$420,4,FALSE)</f>
        <v>농업회사법인괴산잡곡농산유한회사</v>
      </c>
      <c r="I2093">
        <f>VLOOKUP(F2093,'전체(대표)'!$C$2:$J$420,5,FALSE)</f>
        <v>1</v>
      </c>
      <c r="J2093" t="str">
        <f>VLOOKUP(F2093,'전체(대표)'!$C$2:$J$420,6,FALSE)</f>
        <v xml:space="preserve">충청북도 괴산군 칠성면 </v>
      </c>
      <c r="K2093" t="str">
        <f>VLOOKUP(F2093,'전체(대표)'!$C$2:$J$420,8,FALSE)</f>
        <v>2022-04-21</v>
      </c>
    </row>
    <row r="2094" spans="1:11" x14ac:dyDescent="0.4">
      <c r="A2094" t="s">
        <v>65</v>
      </c>
      <c r="B2094" t="s">
        <v>1120</v>
      </c>
      <c r="C2094" t="s">
        <v>14</v>
      </c>
      <c r="D2094">
        <v>380.25</v>
      </c>
      <c r="E2094">
        <v>70000</v>
      </c>
      <c r="F2094" t="s">
        <v>2040</v>
      </c>
      <c r="G2094" t="str">
        <f>VLOOKUP(F2094,'전체(대표)'!$C$2:$J$420,3,FALSE)</f>
        <v>취급자</v>
      </c>
      <c r="H2094" t="str">
        <f>VLOOKUP(F2094,'전체(대표)'!$C$2:$J$420,4,FALSE)</f>
        <v>농업회사법인괴산잡곡농산유한회사</v>
      </c>
      <c r="I2094">
        <f>VLOOKUP(F2094,'전체(대표)'!$C$2:$J$420,5,FALSE)</f>
        <v>1</v>
      </c>
      <c r="J2094" t="str">
        <f>VLOOKUP(F2094,'전체(대표)'!$C$2:$J$420,6,FALSE)</f>
        <v xml:space="preserve">충청북도 괴산군 칠성면 </v>
      </c>
      <c r="K2094" t="str">
        <f>VLOOKUP(F2094,'전체(대표)'!$C$2:$J$420,8,FALSE)</f>
        <v>2022-04-21</v>
      </c>
    </row>
    <row r="2095" spans="1:11" x14ac:dyDescent="0.4">
      <c r="A2095" t="s">
        <v>65</v>
      </c>
      <c r="B2095" t="s">
        <v>2017</v>
      </c>
      <c r="C2095" t="s">
        <v>421</v>
      </c>
      <c r="D2095">
        <v>232.16</v>
      </c>
      <c r="E2095">
        <v>70000</v>
      </c>
      <c r="F2095" t="s">
        <v>2040</v>
      </c>
      <c r="G2095" t="str">
        <f>VLOOKUP(F2095,'전체(대표)'!$C$2:$J$420,3,FALSE)</f>
        <v>취급자</v>
      </c>
      <c r="H2095" t="str">
        <f>VLOOKUP(F2095,'전체(대표)'!$C$2:$J$420,4,FALSE)</f>
        <v>농업회사법인괴산잡곡농산유한회사</v>
      </c>
      <c r="I2095">
        <f>VLOOKUP(F2095,'전체(대표)'!$C$2:$J$420,5,FALSE)</f>
        <v>1</v>
      </c>
      <c r="J2095" t="str">
        <f>VLOOKUP(F2095,'전체(대표)'!$C$2:$J$420,6,FALSE)</f>
        <v xml:space="preserve">충청북도 괴산군 칠성면 </v>
      </c>
      <c r="K2095" t="str">
        <f>VLOOKUP(F2095,'전체(대표)'!$C$2:$J$420,8,FALSE)</f>
        <v>2022-04-21</v>
      </c>
    </row>
    <row r="2096" spans="1:11" x14ac:dyDescent="0.4">
      <c r="A2096" t="s">
        <v>65</v>
      </c>
      <c r="B2096" t="s">
        <v>2017</v>
      </c>
      <c r="C2096" t="s">
        <v>14</v>
      </c>
      <c r="D2096">
        <v>232.16</v>
      </c>
      <c r="E2096">
        <v>20000</v>
      </c>
      <c r="F2096" t="s">
        <v>2040</v>
      </c>
      <c r="G2096" t="str">
        <f>VLOOKUP(F2096,'전체(대표)'!$C$2:$J$420,3,FALSE)</f>
        <v>취급자</v>
      </c>
      <c r="H2096" t="str">
        <f>VLOOKUP(F2096,'전체(대표)'!$C$2:$J$420,4,FALSE)</f>
        <v>농업회사법인괴산잡곡농산유한회사</v>
      </c>
      <c r="I2096">
        <f>VLOOKUP(F2096,'전체(대표)'!$C$2:$J$420,5,FALSE)</f>
        <v>1</v>
      </c>
      <c r="J2096" t="str">
        <f>VLOOKUP(F2096,'전체(대표)'!$C$2:$J$420,6,FALSE)</f>
        <v xml:space="preserve">충청북도 괴산군 칠성면 </v>
      </c>
      <c r="K2096" t="str">
        <f>VLOOKUP(F2096,'전체(대표)'!$C$2:$J$420,8,FALSE)</f>
        <v>2022-04-21</v>
      </c>
    </row>
    <row r="2097" spans="1:11" x14ac:dyDescent="0.4">
      <c r="A2097" t="s">
        <v>65</v>
      </c>
      <c r="B2097" t="s">
        <v>1109</v>
      </c>
      <c r="C2097" t="s">
        <v>421</v>
      </c>
      <c r="D2097">
        <v>380.25</v>
      </c>
      <c r="E2097">
        <v>20000</v>
      </c>
      <c r="F2097" t="s">
        <v>2040</v>
      </c>
      <c r="G2097" t="str">
        <f>VLOOKUP(F2097,'전체(대표)'!$C$2:$J$420,3,FALSE)</f>
        <v>취급자</v>
      </c>
      <c r="H2097" t="str">
        <f>VLOOKUP(F2097,'전체(대표)'!$C$2:$J$420,4,FALSE)</f>
        <v>농업회사법인괴산잡곡농산유한회사</v>
      </c>
      <c r="I2097">
        <f>VLOOKUP(F2097,'전체(대표)'!$C$2:$J$420,5,FALSE)</f>
        <v>1</v>
      </c>
      <c r="J2097" t="str">
        <f>VLOOKUP(F2097,'전체(대표)'!$C$2:$J$420,6,FALSE)</f>
        <v xml:space="preserve">충청북도 괴산군 칠성면 </v>
      </c>
      <c r="K2097" t="str">
        <f>VLOOKUP(F2097,'전체(대표)'!$C$2:$J$420,8,FALSE)</f>
        <v>2022-04-21</v>
      </c>
    </row>
    <row r="2098" spans="1:11" x14ac:dyDescent="0.4">
      <c r="A2098" t="s">
        <v>65</v>
      </c>
      <c r="B2098" t="s">
        <v>1109</v>
      </c>
      <c r="C2098" t="s">
        <v>14</v>
      </c>
      <c r="D2098">
        <v>380.25</v>
      </c>
      <c r="E2098">
        <v>80000</v>
      </c>
      <c r="F2098" t="s">
        <v>2040</v>
      </c>
      <c r="G2098" t="str">
        <f>VLOOKUP(F2098,'전체(대표)'!$C$2:$J$420,3,FALSE)</f>
        <v>취급자</v>
      </c>
      <c r="H2098" t="str">
        <f>VLOOKUP(F2098,'전체(대표)'!$C$2:$J$420,4,FALSE)</f>
        <v>농업회사법인괴산잡곡농산유한회사</v>
      </c>
      <c r="I2098">
        <f>VLOOKUP(F2098,'전체(대표)'!$C$2:$J$420,5,FALSE)</f>
        <v>1</v>
      </c>
      <c r="J2098" t="str">
        <f>VLOOKUP(F2098,'전체(대표)'!$C$2:$J$420,6,FALSE)</f>
        <v xml:space="preserve">충청북도 괴산군 칠성면 </v>
      </c>
      <c r="K2098" t="str">
        <f>VLOOKUP(F2098,'전체(대표)'!$C$2:$J$420,8,FALSE)</f>
        <v>2022-04-21</v>
      </c>
    </row>
    <row r="2099" spans="1:11" x14ac:dyDescent="0.4">
      <c r="A2099" t="s">
        <v>65</v>
      </c>
      <c r="B2099" t="s">
        <v>1145</v>
      </c>
      <c r="C2099" t="s">
        <v>421</v>
      </c>
      <c r="D2099">
        <v>380.25</v>
      </c>
      <c r="E2099">
        <v>50000</v>
      </c>
      <c r="F2099" t="s">
        <v>2040</v>
      </c>
      <c r="G2099" t="str">
        <f>VLOOKUP(F2099,'전체(대표)'!$C$2:$J$420,3,FALSE)</f>
        <v>취급자</v>
      </c>
      <c r="H2099" t="str">
        <f>VLOOKUP(F2099,'전체(대표)'!$C$2:$J$420,4,FALSE)</f>
        <v>농업회사법인괴산잡곡농산유한회사</v>
      </c>
      <c r="I2099">
        <f>VLOOKUP(F2099,'전체(대표)'!$C$2:$J$420,5,FALSE)</f>
        <v>1</v>
      </c>
      <c r="J2099" t="str">
        <f>VLOOKUP(F2099,'전체(대표)'!$C$2:$J$420,6,FALSE)</f>
        <v xml:space="preserve">충청북도 괴산군 칠성면 </v>
      </c>
      <c r="K2099" t="str">
        <f>VLOOKUP(F2099,'전체(대표)'!$C$2:$J$420,8,FALSE)</f>
        <v>2022-04-21</v>
      </c>
    </row>
    <row r="2100" spans="1:11" x14ac:dyDescent="0.4">
      <c r="A2100" t="s">
        <v>65</v>
      </c>
      <c r="B2100" t="s">
        <v>1145</v>
      </c>
      <c r="C2100" t="s">
        <v>14</v>
      </c>
      <c r="D2100">
        <v>380.22</v>
      </c>
      <c r="E2100">
        <v>20000</v>
      </c>
      <c r="F2100" t="s">
        <v>2040</v>
      </c>
      <c r="G2100" t="str">
        <f>VLOOKUP(F2100,'전체(대표)'!$C$2:$J$420,3,FALSE)</f>
        <v>취급자</v>
      </c>
      <c r="H2100" t="str">
        <f>VLOOKUP(F2100,'전체(대표)'!$C$2:$J$420,4,FALSE)</f>
        <v>농업회사법인괴산잡곡농산유한회사</v>
      </c>
      <c r="I2100">
        <f>VLOOKUP(F2100,'전체(대표)'!$C$2:$J$420,5,FALSE)</f>
        <v>1</v>
      </c>
      <c r="J2100" t="str">
        <f>VLOOKUP(F2100,'전체(대표)'!$C$2:$J$420,6,FALSE)</f>
        <v xml:space="preserve">충청북도 괴산군 칠성면 </v>
      </c>
      <c r="K2100" t="str">
        <f>VLOOKUP(F2100,'전체(대표)'!$C$2:$J$420,8,FALSE)</f>
        <v>2022-04-21</v>
      </c>
    </row>
    <row r="2101" spans="1:11" x14ac:dyDescent="0.4">
      <c r="A2101" t="s">
        <v>65</v>
      </c>
      <c r="B2101" t="s">
        <v>2027</v>
      </c>
      <c r="C2101" t="s">
        <v>421</v>
      </c>
      <c r="D2101">
        <v>232.15</v>
      </c>
      <c r="E2101">
        <v>200</v>
      </c>
      <c r="F2101" t="s">
        <v>2040</v>
      </c>
      <c r="G2101" t="str">
        <f>VLOOKUP(F2101,'전체(대표)'!$C$2:$J$420,3,FALSE)</f>
        <v>취급자</v>
      </c>
      <c r="H2101" t="str">
        <f>VLOOKUP(F2101,'전체(대표)'!$C$2:$J$420,4,FALSE)</f>
        <v>농업회사법인괴산잡곡농산유한회사</v>
      </c>
      <c r="I2101">
        <f>VLOOKUP(F2101,'전체(대표)'!$C$2:$J$420,5,FALSE)</f>
        <v>1</v>
      </c>
      <c r="J2101" t="str">
        <f>VLOOKUP(F2101,'전체(대표)'!$C$2:$J$420,6,FALSE)</f>
        <v xml:space="preserve">충청북도 괴산군 칠성면 </v>
      </c>
      <c r="K2101" t="str">
        <f>VLOOKUP(F2101,'전체(대표)'!$C$2:$J$420,8,FALSE)</f>
        <v>2022-04-21</v>
      </c>
    </row>
    <row r="2102" spans="1:11" x14ac:dyDescent="0.4">
      <c r="A2102" t="s">
        <v>65</v>
      </c>
      <c r="B2102" t="s">
        <v>2027</v>
      </c>
      <c r="C2102" t="s">
        <v>14</v>
      </c>
      <c r="D2102">
        <v>232.14</v>
      </c>
      <c r="E2102">
        <v>200</v>
      </c>
      <c r="F2102" t="s">
        <v>2040</v>
      </c>
      <c r="G2102" t="str">
        <f>VLOOKUP(F2102,'전체(대표)'!$C$2:$J$420,3,FALSE)</f>
        <v>취급자</v>
      </c>
      <c r="H2102" t="str">
        <f>VLOOKUP(F2102,'전체(대표)'!$C$2:$J$420,4,FALSE)</f>
        <v>농업회사법인괴산잡곡농산유한회사</v>
      </c>
      <c r="I2102">
        <f>VLOOKUP(F2102,'전체(대표)'!$C$2:$J$420,5,FALSE)</f>
        <v>1</v>
      </c>
      <c r="J2102" t="str">
        <f>VLOOKUP(F2102,'전체(대표)'!$C$2:$J$420,6,FALSE)</f>
        <v xml:space="preserve">충청북도 괴산군 칠성면 </v>
      </c>
      <c r="K2102" t="str">
        <f>VLOOKUP(F2102,'전체(대표)'!$C$2:$J$420,8,FALSE)</f>
        <v>2022-04-21</v>
      </c>
    </row>
    <row r="2103" spans="1:11" x14ac:dyDescent="0.4">
      <c r="A2103" t="s">
        <v>2041</v>
      </c>
      <c r="B2103" t="s">
        <v>1120</v>
      </c>
      <c r="C2103" t="s">
        <v>421</v>
      </c>
      <c r="D2103">
        <v>330.62</v>
      </c>
      <c r="E2103">
        <v>7100</v>
      </c>
      <c r="F2103" t="s">
        <v>2042</v>
      </c>
      <c r="G2103" t="str">
        <f>VLOOKUP(F2103,'전체(대표)'!$C$2:$J$420,3,FALSE)</f>
        <v>취급자</v>
      </c>
      <c r="H2103" t="str">
        <f>VLOOKUP(F2103,'전체(대표)'!$C$2:$J$420,4,FALSE)</f>
        <v>군자농협 잡곡사업소</v>
      </c>
      <c r="I2103">
        <f>VLOOKUP(F2103,'전체(대표)'!$C$2:$J$420,5,FALSE)</f>
        <v>1</v>
      </c>
      <c r="J2103" t="str">
        <f>VLOOKUP(F2103,'전체(대표)'!$C$2:$J$420,6,FALSE)</f>
        <v xml:space="preserve">충청북도 괴산군 장연면 </v>
      </c>
      <c r="K2103" t="str">
        <f>VLOOKUP(F2103,'전체(대표)'!$C$2:$J$420,8,FALSE)</f>
        <v>2022-04-25</v>
      </c>
    </row>
    <row r="2104" spans="1:11" x14ac:dyDescent="0.4">
      <c r="A2104" t="s">
        <v>2041</v>
      </c>
      <c r="B2104" t="s">
        <v>2017</v>
      </c>
      <c r="C2104" t="s">
        <v>421</v>
      </c>
      <c r="D2104">
        <v>992.2</v>
      </c>
      <c r="E2104">
        <v>14250</v>
      </c>
      <c r="F2104" t="s">
        <v>2042</v>
      </c>
      <c r="G2104" t="str">
        <f>VLOOKUP(F2104,'전체(대표)'!$C$2:$J$420,3,FALSE)</f>
        <v>취급자</v>
      </c>
      <c r="H2104" t="str">
        <f>VLOOKUP(F2104,'전체(대표)'!$C$2:$J$420,4,FALSE)</f>
        <v>군자농협 잡곡사업소</v>
      </c>
      <c r="I2104">
        <f>VLOOKUP(F2104,'전체(대표)'!$C$2:$J$420,5,FALSE)</f>
        <v>1</v>
      </c>
      <c r="J2104" t="str">
        <f>VLOOKUP(F2104,'전체(대표)'!$C$2:$J$420,6,FALSE)</f>
        <v xml:space="preserve">충청북도 괴산군 장연면 </v>
      </c>
      <c r="K2104" t="str">
        <f>VLOOKUP(F2104,'전체(대표)'!$C$2:$J$420,8,FALSE)</f>
        <v>2022-04-25</v>
      </c>
    </row>
    <row r="2105" spans="1:11" x14ac:dyDescent="0.4">
      <c r="A2105" t="s">
        <v>2041</v>
      </c>
      <c r="B2105" t="s">
        <v>1109</v>
      </c>
      <c r="C2105" t="s">
        <v>421</v>
      </c>
      <c r="D2105">
        <v>132.6</v>
      </c>
      <c r="E2105">
        <v>272100</v>
      </c>
      <c r="F2105" t="s">
        <v>2042</v>
      </c>
      <c r="G2105" t="str">
        <f>VLOOKUP(F2105,'전체(대표)'!$C$2:$J$420,3,FALSE)</f>
        <v>취급자</v>
      </c>
      <c r="H2105" t="str">
        <f>VLOOKUP(F2105,'전체(대표)'!$C$2:$J$420,4,FALSE)</f>
        <v>군자농협 잡곡사업소</v>
      </c>
      <c r="I2105">
        <f>VLOOKUP(F2105,'전체(대표)'!$C$2:$J$420,5,FALSE)</f>
        <v>1</v>
      </c>
      <c r="J2105" t="str">
        <f>VLOOKUP(F2105,'전체(대표)'!$C$2:$J$420,6,FALSE)</f>
        <v xml:space="preserve">충청북도 괴산군 장연면 </v>
      </c>
      <c r="K2105" t="str">
        <f>VLOOKUP(F2105,'전체(대표)'!$C$2:$J$420,8,FALSE)</f>
        <v>2022-04-25</v>
      </c>
    </row>
    <row r="2106" spans="1:11" x14ac:dyDescent="0.4">
      <c r="A2106" t="s">
        <v>2041</v>
      </c>
      <c r="B2106" t="s">
        <v>1109</v>
      </c>
      <c r="C2106" t="s">
        <v>14</v>
      </c>
      <c r="D2106">
        <v>132.6</v>
      </c>
      <c r="E2106">
        <v>5250</v>
      </c>
      <c r="F2106" t="s">
        <v>2042</v>
      </c>
      <c r="G2106" t="str">
        <f>VLOOKUP(F2106,'전체(대표)'!$C$2:$J$420,3,FALSE)</f>
        <v>취급자</v>
      </c>
      <c r="H2106" t="str">
        <f>VLOOKUP(F2106,'전체(대표)'!$C$2:$J$420,4,FALSE)</f>
        <v>군자농협 잡곡사업소</v>
      </c>
      <c r="I2106">
        <f>VLOOKUP(F2106,'전체(대표)'!$C$2:$J$420,5,FALSE)</f>
        <v>1</v>
      </c>
      <c r="J2106" t="str">
        <f>VLOOKUP(F2106,'전체(대표)'!$C$2:$J$420,6,FALSE)</f>
        <v xml:space="preserve">충청북도 괴산군 장연면 </v>
      </c>
      <c r="K2106" t="str">
        <f>VLOOKUP(F2106,'전체(대표)'!$C$2:$J$420,8,FALSE)</f>
        <v>2022-04-25</v>
      </c>
    </row>
    <row r="2107" spans="1:11" x14ac:dyDescent="0.4">
      <c r="A2107" t="s">
        <v>2041</v>
      </c>
      <c r="B2107" t="s">
        <v>1145</v>
      </c>
      <c r="C2107" t="s">
        <v>421</v>
      </c>
      <c r="D2107">
        <v>276</v>
      </c>
      <c r="E2107">
        <v>32200</v>
      </c>
      <c r="F2107" t="s">
        <v>2042</v>
      </c>
      <c r="G2107" t="str">
        <f>VLOOKUP(F2107,'전체(대표)'!$C$2:$J$420,3,FALSE)</f>
        <v>취급자</v>
      </c>
      <c r="H2107" t="str">
        <f>VLOOKUP(F2107,'전체(대표)'!$C$2:$J$420,4,FALSE)</f>
        <v>군자농협 잡곡사업소</v>
      </c>
      <c r="I2107">
        <f>VLOOKUP(F2107,'전체(대표)'!$C$2:$J$420,5,FALSE)</f>
        <v>1</v>
      </c>
      <c r="J2107" t="str">
        <f>VLOOKUP(F2107,'전체(대표)'!$C$2:$J$420,6,FALSE)</f>
        <v xml:space="preserve">충청북도 괴산군 장연면 </v>
      </c>
      <c r="K2107" t="str">
        <f>VLOOKUP(F2107,'전체(대표)'!$C$2:$J$420,8,FALSE)</f>
        <v>2022-04-25</v>
      </c>
    </row>
    <row r="2108" spans="1:11" x14ac:dyDescent="0.4">
      <c r="A2108" t="s">
        <v>2043</v>
      </c>
      <c r="B2108" t="s">
        <v>1154</v>
      </c>
      <c r="C2108" t="s">
        <v>421</v>
      </c>
      <c r="D2108">
        <v>383</v>
      </c>
      <c r="E2108">
        <v>400000</v>
      </c>
      <c r="F2108" t="s">
        <v>2044</v>
      </c>
      <c r="G2108" t="str">
        <f>VLOOKUP(F2108,'전체(대표)'!$C$2:$J$420,3,FALSE)</f>
        <v>취급자</v>
      </c>
      <c r="H2108" t="str">
        <f>VLOOKUP(F2108,'전체(대표)'!$C$2:$J$420,4,FALSE)</f>
        <v>농업회사법인내추럴팜주식회사</v>
      </c>
      <c r="I2108">
        <f>VLOOKUP(F2108,'전체(대표)'!$C$2:$J$420,5,FALSE)</f>
        <v>1</v>
      </c>
      <c r="J2108" t="str">
        <f>VLOOKUP(F2108,'전체(대표)'!$C$2:$J$420,6,FALSE)</f>
        <v xml:space="preserve">충청북도 괴산군 감물면 </v>
      </c>
      <c r="K2108" t="str">
        <f>VLOOKUP(F2108,'전체(대표)'!$C$2:$J$420,8,FALSE)</f>
        <v>2023-01-06</v>
      </c>
    </row>
    <row r="2109" spans="1:11" x14ac:dyDescent="0.4">
      <c r="A2109" t="s">
        <v>1159</v>
      </c>
      <c r="B2109" t="s">
        <v>2045</v>
      </c>
      <c r="C2109">
        <v>0</v>
      </c>
      <c r="D2109" t="s">
        <v>2046</v>
      </c>
      <c r="F2109" t="s">
        <v>2046</v>
      </c>
      <c r="G2109" t="str">
        <f>VLOOKUP(F2109,'전체(대표)'!$C$2:$J$420,3,FALSE)</f>
        <v>무농약원료가공식품</v>
      </c>
      <c r="H2109" t="str">
        <f>VLOOKUP(F2109,'전체(대표)'!$C$2:$J$420,4,FALSE)</f>
        <v>농업회사법인 내추럴쿡 주식회사</v>
      </c>
      <c r="I2109">
        <f>VLOOKUP(F2109,'전체(대표)'!$C$2:$J$420,5,FALSE)</f>
        <v>1</v>
      </c>
      <c r="J2109" t="str">
        <f>VLOOKUP(F2109,'전체(대표)'!$C$2:$J$420,6,FALSE)</f>
        <v xml:space="preserve">충청북도 괴산군 감물면 </v>
      </c>
      <c r="K2109" t="str">
        <f>VLOOKUP(F2109,'전체(대표)'!$C$2:$J$420,8,FALSE)</f>
        <v>2023-01-18</v>
      </c>
    </row>
    <row r="2110" spans="1:11" x14ac:dyDescent="0.4">
      <c r="A2110" t="s">
        <v>1165</v>
      </c>
      <c r="B2110" t="s">
        <v>2047</v>
      </c>
      <c r="C2110">
        <v>0</v>
      </c>
      <c r="D2110" t="s">
        <v>2048</v>
      </c>
      <c r="F2110" t="s">
        <v>2048</v>
      </c>
      <c r="G2110" t="str">
        <f>VLOOKUP(F2110,'전체(대표)'!$C$2:$J$420,3,FALSE)</f>
        <v>무농약원료가공식품</v>
      </c>
      <c r="H2110" t="str">
        <f>VLOOKUP(F2110,'전체(대표)'!$C$2:$J$420,4,FALSE)</f>
        <v>농업회사법인(주)애간장</v>
      </c>
      <c r="I2110">
        <f>VLOOKUP(F2110,'전체(대표)'!$C$2:$J$420,5,FALSE)</f>
        <v>1</v>
      </c>
      <c r="J2110" t="str">
        <f>VLOOKUP(F2110,'전체(대표)'!$C$2:$J$420,6,FALSE)</f>
        <v xml:space="preserve">충청북도 괴산군 괴산읍 </v>
      </c>
      <c r="K2110" t="str">
        <f>VLOOKUP(F2110,'전체(대표)'!$C$2:$J$420,8,FALSE)</f>
        <v>2022-03-30</v>
      </c>
    </row>
    <row r="2111" spans="1:11" x14ac:dyDescent="0.4">
      <c r="A2111" t="s">
        <v>1159</v>
      </c>
      <c r="B2111" t="s">
        <v>2049</v>
      </c>
      <c r="C2111">
        <v>0</v>
      </c>
      <c r="D2111" t="s">
        <v>2050</v>
      </c>
      <c r="F2111" t="s">
        <v>2050</v>
      </c>
      <c r="G2111" t="str">
        <f>VLOOKUP(F2111,'전체(대표)'!$C$2:$J$420,3,FALSE)</f>
        <v>무농약원료가공식품</v>
      </c>
      <c r="H2111" t="str">
        <f>VLOOKUP(F2111,'전체(대표)'!$C$2:$J$420,4,FALSE)</f>
        <v>농업회사법인내추럴팜주식회사</v>
      </c>
      <c r="I2111">
        <f>VLOOKUP(F2111,'전체(대표)'!$C$2:$J$420,5,FALSE)</f>
        <v>1</v>
      </c>
      <c r="J2111" t="str">
        <f>VLOOKUP(F2111,'전체(대표)'!$C$2:$J$420,6,FALSE)</f>
        <v xml:space="preserve">충청북도 괴산군 감물면 </v>
      </c>
      <c r="K2111" t="str">
        <f>VLOOKUP(F2111,'전체(대표)'!$C$2:$J$420,8,FALSE)</f>
        <v>2022-04-14</v>
      </c>
    </row>
    <row r="2112" spans="1:11" x14ac:dyDescent="0.4">
      <c r="A2112" t="s">
        <v>1171</v>
      </c>
      <c r="B2112" t="s">
        <v>2051</v>
      </c>
      <c r="C2112">
        <v>0</v>
      </c>
      <c r="D2112" t="s">
        <v>2052</v>
      </c>
      <c r="F2112" t="s">
        <v>2052</v>
      </c>
      <c r="G2112" t="str">
        <f>VLOOKUP(F2112,'전체(대표)'!$C$2:$J$420,3,FALSE)</f>
        <v>무농약원료가공식품</v>
      </c>
      <c r="H2112" t="str">
        <f>VLOOKUP(F2112,'전체(대표)'!$C$2:$J$420,4,FALSE)</f>
        <v>괴산군조합공동사업법인</v>
      </c>
      <c r="I2112">
        <f>VLOOKUP(F2112,'전체(대표)'!$C$2:$J$420,5,FALSE)</f>
        <v>1</v>
      </c>
      <c r="J2112" t="str">
        <f>VLOOKUP(F2112,'전체(대표)'!$C$2:$J$420,6,FALSE)</f>
        <v xml:space="preserve">충청북도 괴산군 문광면 </v>
      </c>
      <c r="K2112" t="str">
        <f>VLOOKUP(F2112,'전체(대표)'!$C$2:$J$420,8,FALSE)</f>
        <v>2022-04-25</v>
      </c>
    </row>
    <row r="2113" spans="1:11" x14ac:dyDescent="0.4">
      <c r="A2113" t="s">
        <v>1174</v>
      </c>
      <c r="B2113" t="s">
        <v>2053</v>
      </c>
      <c r="C2113">
        <v>0</v>
      </c>
      <c r="D2113" t="s">
        <v>2054</v>
      </c>
      <c r="F2113" t="s">
        <v>2054</v>
      </c>
      <c r="G2113" t="str">
        <f>VLOOKUP(F2113,'전체(대표)'!$C$2:$J$420,3,FALSE)</f>
        <v>무농약원료가공식품</v>
      </c>
      <c r="H2113" t="str">
        <f>VLOOKUP(F2113,'전체(대표)'!$C$2:$J$420,4,FALSE)</f>
        <v>흙사랑살림터지점</v>
      </c>
      <c r="I2113">
        <f>VLOOKUP(F2113,'전체(대표)'!$C$2:$J$420,5,FALSE)</f>
        <v>1</v>
      </c>
      <c r="J2113" t="str">
        <f>VLOOKUP(F2113,'전체(대표)'!$C$2:$J$420,6,FALSE)</f>
        <v xml:space="preserve">충청북도 괴산군 감물면 </v>
      </c>
      <c r="K2113" t="str">
        <f>VLOOKUP(F2113,'전체(대표)'!$C$2:$J$420,8,FALSE)</f>
        <v>2022-05-02</v>
      </c>
    </row>
    <row r="2114" spans="1:11" x14ac:dyDescent="0.4">
      <c r="A2114" t="s">
        <v>1174</v>
      </c>
      <c r="B2114" t="s">
        <v>2055</v>
      </c>
      <c r="C2114">
        <v>0</v>
      </c>
      <c r="D2114" t="s">
        <v>2056</v>
      </c>
      <c r="F2114" t="s">
        <v>2056</v>
      </c>
      <c r="G2114" t="str">
        <f>VLOOKUP(F2114,'전체(대표)'!$C$2:$J$420,3,FALSE)</f>
        <v>무농약원료가공식품</v>
      </c>
      <c r="H2114" t="str">
        <f>VLOOKUP(F2114,'전체(대표)'!$C$2:$J$420,4,FALSE)</f>
        <v>솔뫼유기농업영농조합</v>
      </c>
      <c r="I2114">
        <f>VLOOKUP(F2114,'전체(대표)'!$C$2:$J$420,5,FALSE)</f>
        <v>1</v>
      </c>
      <c r="J2114" t="str">
        <f>VLOOKUP(F2114,'전체(대표)'!$C$2:$J$420,6,FALSE)</f>
        <v xml:space="preserve">충청북도 괴산군 청천면 </v>
      </c>
      <c r="K2114" t="str">
        <f>VLOOKUP(F2114,'전체(대표)'!$C$2:$J$420,8,FALSE)</f>
        <v>2022-08-15</v>
      </c>
    </row>
    <row r="2115" spans="1:11" x14ac:dyDescent="0.4">
      <c r="A2115" t="s">
        <v>1174</v>
      </c>
      <c r="B2115" t="s">
        <v>2057</v>
      </c>
      <c r="C2115">
        <v>0</v>
      </c>
      <c r="D2115" t="s">
        <v>2058</v>
      </c>
      <c r="F2115" t="s">
        <v>2058</v>
      </c>
      <c r="G2115" t="str">
        <f>VLOOKUP(F2115,'전체(대표)'!$C$2:$J$420,3,FALSE)</f>
        <v>무농약원료가공식품</v>
      </c>
      <c r="H2115" t="str">
        <f>VLOOKUP(F2115,'전체(대표)'!$C$2:$J$420,4,FALSE)</f>
        <v>농업회사법인 괴산잡곡농산(유)칠성지점</v>
      </c>
      <c r="I2115">
        <f>VLOOKUP(F2115,'전체(대표)'!$C$2:$J$420,5,FALSE)</f>
        <v>1</v>
      </c>
      <c r="J2115" t="str">
        <f>VLOOKUP(F2115,'전체(대표)'!$C$2:$J$420,6,FALSE)</f>
        <v xml:space="preserve">충청북도 괴산군 칠성면 </v>
      </c>
      <c r="K2115" t="str">
        <f>VLOOKUP(F2115,'전체(대표)'!$C$2:$J$420,8,FALSE)</f>
        <v>2022-09-16</v>
      </c>
    </row>
    <row r="2116" spans="1:11" x14ac:dyDescent="0.4">
      <c r="A2116" t="s">
        <v>1181</v>
      </c>
      <c r="B2116" t="s">
        <v>2059</v>
      </c>
      <c r="C2116">
        <v>0</v>
      </c>
      <c r="D2116" t="s">
        <v>2058</v>
      </c>
      <c r="F2116" t="s">
        <v>2058</v>
      </c>
      <c r="G2116" t="str">
        <f>VLOOKUP(F2116,'전체(대표)'!$C$2:$J$420,3,FALSE)</f>
        <v>무농약원료가공식품</v>
      </c>
      <c r="H2116" t="str">
        <f>VLOOKUP(F2116,'전체(대표)'!$C$2:$J$420,4,FALSE)</f>
        <v>농업회사법인 괴산잡곡농산(유)칠성지점</v>
      </c>
      <c r="I2116">
        <f>VLOOKUP(F2116,'전체(대표)'!$C$2:$J$420,5,FALSE)</f>
        <v>1</v>
      </c>
      <c r="J2116" t="str">
        <f>VLOOKUP(F2116,'전체(대표)'!$C$2:$J$420,6,FALSE)</f>
        <v xml:space="preserve">충청북도 괴산군 칠성면 </v>
      </c>
      <c r="K2116" t="str">
        <f>VLOOKUP(F2116,'전체(대표)'!$C$2:$J$420,8,FALSE)</f>
        <v>2022-09-16</v>
      </c>
    </row>
    <row r="2117" spans="1:11" x14ac:dyDescent="0.4">
      <c r="A2117" t="s">
        <v>1165</v>
      </c>
      <c r="B2117" t="s">
        <v>2060</v>
      </c>
      <c r="C2117">
        <v>0</v>
      </c>
      <c r="D2117" t="s">
        <v>2058</v>
      </c>
      <c r="F2117" t="s">
        <v>2058</v>
      </c>
      <c r="G2117" t="str">
        <f>VLOOKUP(F2117,'전체(대표)'!$C$2:$J$420,3,FALSE)</f>
        <v>무농약원료가공식품</v>
      </c>
      <c r="H2117" t="str">
        <f>VLOOKUP(F2117,'전체(대표)'!$C$2:$J$420,4,FALSE)</f>
        <v>농업회사법인 괴산잡곡농산(유)칠성지점</v>
      </c>
      <c r="I2117">
        <f>VLOOKUP(F2117,'전체(대표)'!$C$2:$J$420,5,FALSE)</f>
        <v>1</v>
      </c>
      <c r="J2117" t="str">
        <f>VLOOKUP(F2117,'전체(대표)'!$C$2:$J$420,6,FALSE)</f>
        <v xml:space="preserve">충청북도 괴산군 칠성면 </v>
      </c>
      <c r="K2117" t="str">
        <f>VLOOKUP(F2117,'전체(대표)'!$C$2:$J$420,8,FALSE)</f>
        <v>2022-09-16</v>
      </c>
    </row>
    <row r="2118" spans="1:11" x14ac:dyDescent="0.4">
      <c r="A2118" t="s">
        <v>1181</v>
      </c>
      <c r="B2118" t="s">
        <v>2061</v>
      </c>
      <c r="C2118">
        <v>0</v>
      </c>
      <c r="D2118" t="s">
        <v>2062</v>
      </c>
      <c r="F2118" t="s">
        <v>2062</v>
      </c>
      <c r="G2118" t="str">
        <f>VLOOKUP(F2118,'전체(대표)'!$C$2:$J$420,3,FALSE)</f>
        <v>무농약원료가공식품</v>
      </c>
      <c r="H2118" t="str">
        <f>VLOOKUP(F2118,'전체(대표)'!$C$2:$J$420,4,FALSE)</f>
        <v>농업회사법인 주식회사 자연이 정답이다</v>
      </c>
      <c r="I2118">
        <f>VLOOKUP(F2118,'전체(대표)'!$C$2:$J$420,5,FALSE)</f>
        <v>1</v>
      </c>
      <c r="J2118" t="str">
        <f>VLOOKUP(F2118,'전체(대표)'!$C$2:$J$420,6,FALSE)</f>
        <v xml:space="preserve">충청북도 괴산군 칠성면 </v>
      </c>
      <c r="K2118" t="str">
        <f>VLOOKUP(F2118,'전체(대표)'!$C$2:$J$420,8,FALSE)</f>
        <v>2023-01-22</v>
      </c>
    </row>
    <row r="2119" spans="1:11" x14ac:dyDescent="0.4">
      <c r="A2119" t="s">
        <v>1186</v>
      </c>
      <c r="B2119" t="s">
        <v>2063</v>
      </c>
      <c r="C2119">
        <v>10000</v>
      </c>
      <c r="D2119" t="s">
        <v>2064</v>
      </c>
      <c r="F2119" t="s">
        <v>2064</v>
      </c>
      <c r="G2119" t="str">
        <f>VLOOKUP(F2119,'전체(대표)'!$C$2:$J$420,3,FALSE)</f>
        <v>유기가공식품</v>
      </c>
      <c r="H2119" t="str">
        <f>VLOOKUP(F2119,'전체(대표)'!$C$2:$J$420,4,FALSE)</f>
        <v>신선나또(주)</v>
      </c>
      <c r="I2119">
        <f>VLOOKUP(F2119,'전체(대표)'!$C$2:$J$420,5,FALSE)</f>
        <v>1</v>
      </c>
      <c r="J2119" t="str">
        <f>VLOOKUP(F2119,'전체(대표)'!$C$2:$J$420,6,FALSE)</f>
        <v xml:space="preserve">충청북도 괴산군 사리면 </v>
      </c>
      <c r="K2119" t="str">
        <f>VLOOKUP(F2119,'전체(대표)'!$C$2:$J$420,8,FALSE)</f>
        <v>2022-07-24</v>
      </c>
    </row>
    <row r="2120" spans="1:11" x14ac:dyDescent="0.4">
      <c r="A2120" t="s">
        <v>1181</v>
      </c>
      <c r="B2120" t="s">
        <v>2065</v>
      </c>
      <c r="C2120">
        <v>230000</v>
      </c>
      <c r="D2120" t="s">
        <v>2066</v>
      </c>
      <c r="F2120" t="s">
        <v>2066</v>
      </c>
      <c r="G2120" t="str">
        <f>VLOOKUP(F2120,'전체(대표)'!$C$2:$J$420,3,FALSE)</f>
        <v>유기가공식품</v>
      </c>
      <c r="H2120" t="str">
        <f>VLOOKUP(F2120,'전체(대표)'!$C$2:$J$420,4,FALSE)</f>
        <v>농업회사법인(주)건강한채소</v>
      </c>
      <c r="I2120">
        <f>VLOOKUP(F2120,'전체(대표)'!$C$2:$J$420,5,FALSE)</f>
        <v>1</v>
      </c>
      <c r="J2120" t="str">
        <f>VLOOKUP(F2120,'전체(대표)'!$C$2:$J$420,6,FALSE)</f>
        <v xml:space="preserve">충청북도 괴산군 괴산읍 </v>
      </c>
      <c r="K2120" t="str">
        <f>VLOOKUP(F2120,'전체(대표)'!$C$2:$J$420,8,FALSE)</f>
        <v>2023-02-20</v>
      </c>
    </row>
    <row r="2121" spans="1:11" x14ac:dyDescent="0.4">
      <c r="A2121" t="s">
        <v>1159</v>
      </c>
      <c r="B2121" t="s">
        <v>2067</v>
      </c>
      <c r="C2121">
        <v>20000</v>
      </c>
      <c r="D2121" t="s">
        <v>2066</v>
      </c>
      <c r="F2121" t="s">
        <v>2066</v>
      </c>
      <c r="G2121" t="str">
        <f>VLOOKUP(F2121,'전체(대표)'!$C$2:$J$420,3,FALSE)</f>
        <v>유기가공식품</v>
      </c>
      <c r="H2121" t="str">
        <f>VLOOKUP(F2121,'전체(대표)'!$C$2:$J$420,4,FALSE)</f>
        <v>농업회사법인(주)건강한채소</v>
      </c>
      <c r="I2121">
        <f>VLOOKUP(F2121,'전체(대표)'!$C$2:$J$420,5,FALSE)</f>
        <v>1</v>
      </c>
      <c r="J2121" t="str">
        <f>VLOOKUP(F2121,'전체(대표)'!$C$2:$J$420,6,FALSE)</f>
        <v xml:space="preserve">충청북도 괴산군 괴산읍 </v>
      </c>
      <c r="K2121" t="str">
        <f>VLOOKUP(F2121,'전체(대표)'!$C$2:$J$420,8,FALSE)</f>
        <v>2023-02-20</v>
      </c>
    </row>
    <row r="2122" spans="1:11" x14ac:dyDescent="0.4">
      <c r="A2122" t="s">
        <v>1192</v>
      </c>
      <c r="B2122" t="s">
        <v>2068</v>
      </c>
      <c r="C2122">
        <v>10000</v>
      </c>
      <c r="D2122" t="s">
        <v>2069</v>
      </c>
      <c r="F2122" t="s">
        <v>2069</v>
      </c>
      <c r="G2122" t="str">
        <f>VLOOKUP(F2122,'전체(대표)'!$C$2:$J$420,3,FALSE)</f>
        <v>유기가공식품</v>
      </c>
      <c r="H2122" t="str">
        <f>VLOOKUP(F2122,'전체(대표)'!$C$2:$J$420,4,FALSE)</f>
        <v>비룡유기농영농조합법인</v>
      </c>
      <c r="I2122">
        <f>VLOOKUP(F2122,'전체(대표)'!$C$2:$J$420,5,FALSE)</f>
        <v>1</v>
      </c>
      <c r="J2122" t="str">
        <f>VLOOKUP(F2122,'전체(대표)'!$C$2:$J$420,6,FALSE)</f>
        <v xml:space="preserve">충청북도 괴산군 감물면 </v>
      </c>
      <c r="K2122" t="str">
        <f>VLOOKUP(F2122,'전체(대표)'!$C$2:$J$420,8,FALSE)</f>
        <v>2022-11-23</v>
      </c>
    </row>
    <row r="2123" spans="1:11" x14ac:dyDescent="0.4">
      <c r="A2123" t="s">
        <v>1174</v>
      </c>
      <c r="B2123" t="s">
        <v>2070</v>
      </c>
      <c r="C2123">
        <v>69500</v>
      </c>
      <c r="D2123" t="s">
        <v>2071</v>
      </c>
      <c r="F2123" t="s">
        <v>2071</v>
      </c>
      <c r="G2123" t="str">
        <f>VLOOKUP(F2123,'전체(대표)'!$C$2:$J$420,3,FALSE)</f>
        <v>유기가공식품</v>
      </c>
      <c r="H2123" t="str">
        <f>VLOOKUP(F2123,'전체(대표)'!$C$2:$J$420,4,FALSE)</f>
        <v>농업회사법인 괴산잡곡농산(유)칠성지점</v>
      </c>
      <c r="I2123">
        <f>VLOOKUP(F2123,'전체(대표)'!$C$2:$J$420,5,FALSE)</f>
        <v>1</v>
      </c>
      <c r="J2123" t="str">
        <f>VLOOKUP(F2123,'전체(대표)'!$C$2:$J$420,6,FALSE)</f>
        <v xml:space="preserve">충청북도 괴산군 칠성면 </v>
      </c>
      <c r="K2123" t="str">
        <f>VLOOKUP(F2123,'전체(대표)'!$C$2:$J$420,8,FALSE)</f>
        <v>2022-12-10</v>
      </c>
    </row>
    <row r="2124" spans="1:11" x14ac:dyDescent="0.4">
      <c r="A2124" t="s">
        <v>1192</v>
      </c>
      <c r="B2124" t="s">
        <v>2072</v>
      </c>
      <c r="C2124">
        <v>600</v>
      </c>
      <c r="D2124" t="s">
        <v>2071</v>
      </c>
      <c r="F2124" t="s">
        <v>2071</v>
      </c>
      <c r="G2124" t="str">
        <f>VLOOKUP(F2124,'전체(대표)'!$C$2:$J$420,3,FALSE)</f>
        <v>유기가공식품</v>
      </c>
      <c r="H2124" t="str">
        <f>VLOOKUP(F2124,'전체(대표)'!$C$2:$J$420,4,FALSE)</f>
        <v>농업회사법인 괴산잡곡농산(유)칠성지점</v>
      </c>
      <c r="I2124">
        <f>VLOOKUP(F2124,'전체(대표)'!$C$2:$J$420,5,FALSE)</f>
        <v>1</v>
      </c>
      <c r="J2124" t="str">
        <f>VLOOKUP(F2124,'전체(대표)'!$C$2:$J$420,6,FALSE)</f>
        <v xml:space="preserve">충청북도 괴산군 칠성면 </v>
      </c>
      <c r="K2124" t="str">
        <f>VLOOKUP(F2124,'전체(대표)'!$C$2:$J$420,8,FALSE)</f>
        <v>2022-12-10</v>
      </c>
    </row>
    <row r="2125" spans="1:11" x14ac:dyDescent="0.4">
      <c r="A2125" t="s">
        <v>1181</v>
      </c>
      <c r="B2125" t="s">
        <v>2073</v>
      </c>
      <c r="C2125">
        <v>4000</v>
      </c>
      <c r="D2125" t="s">
        <v>2071</v>
      </c>
      <c r="F2125" t="s">
        <v>2071</v>
      </c>
      <c r="G2125" t="str">
        <f>VLOOKUP(F2125,'전체(대표)'!$C$2:$J$420,3,FALSE)</f>
        <v>유기가공식품</v>
      </c>
      <c r="H2125" t="str">
        <f>VLOOKUP(F2125,'전체(대표)'!$C$2:$J$420,4,FALSE)</f>
        <v>농업회사법인 괴산잡곡농산(유)칠성지점</v>
      </c>
      <c r="I2125">
        <f>VLOOKUP(F2125,'전체(대표)'!$C$2:$J$420,5,FALSE)</f>
        <v>1</v>
      </c>
      <c r="J2125" t="str">
        <f>VLOOKUP(F2125,'전체(대표)'!$C$2:$J$420,6,FALSE)</f>
        <v xml:space="preserve">충청북도 괴산군 칠성면 </v>
      </c>
      <c r="K2125" t="str">
        <f>VLOOKUP(F2125,'전체(대표)'!$C$2:$J$420,8,FALSE)</f>
        <v>2022-12-10</v>
      </c>
    </row>
    <row r="2126" spans="1:11" x14ac:dyDescent="0.4">
      <c r="A2126" t="s">
        <v>1165</v>
      </c>
      <c r="B2126" t="s">
        <v>2074</v>
      </c>
      <c r="C2126">
        <v>1000</v>
      </c>
      <c r="D2126" t="s">
        <v>2071</v>
      </c>
      <c r="F2126" t="s">
        <v>2071</v>
      </c>
      <c r="G2126" t="str">
        <f>VLOOKUP(F2126,'전체(대표)'!$C$2:$J$420,3,FALSE)</f>
        <v>유기가공식품</v>
      </c>
      <c r="H2126" t="str">
        <f>VLOOKUP(F2126,'전체(대표)'!$C$2:$J$420,4,FALSE)</f>
        <v>농업회사법인 괴산잡곡농산(유)칠성지점</v>
      </c>
      <c r="I2126">
        <f>VLOOKUP(F2126,'전체(대표)'!$C$2:$J$420,5,FALSE)</f>
        <v>1</v>
      </c>
      <c r="J2126" t="str">
        <f>VLOOKUP(F2126,'전체(대표)'!$C$2:$J$420,6,FALSE)</f>
        <v xml:space="preserve">충청북도 괴산군 칠성면 </v>
      </c>
      <c r="K2126" t="str">
        <f>VLOOKUP(F2126,'전체(대표)'!$C$2:$J$420,8,FALSE)</f>
        <v>2022-12-10</v>
      </c>
    </row>
    <row r="2127" spans="1:11" x14ac:dyDescent="0.4">
      <c r="A2127" t="s">
        <v>1181</v>
      </c>
      <c r="B2127" t="s">
        <v>2075</v>
      </c>
      <c r="C2127">
        <v>202000</v>
      </c>
      <c r="D2127" t="s">
        <v>2076</v>
      </c>
      <c r="F2127" t="s">
        <v>2076</v>
      </c>
      <c r="G2127" t="str">
        <f>VLOOKUP(F2127,'전체(대표)'!$C$2:$J$420,3,FALSE)</f>
        <v>유기가공식품</v>
      </c>
      <c r="H2127" t="str">
        <f>VLOOKUP(F2127,'전체(대표)'!$C$2:$J$420,4,FALSE)</f>
        <v>(주)피케이 크린푸드</v>
      </c>
      <c r="I2127">
        <f>VLOOKUP(F2127,'전체(대표)'!$C$2:$J$420,5,FALSE)</f>
        <v>1</v>
      </c>
      <c r="J2127" t="str">
        <f>VLOOKUP(F2127,'전체(대표)'!$C$2:$J$420,6,FALSE)</f>
        <v xml:space="preserve">충청북도 괴산군 사리면 </v>
      </c>
      <c r="K2127" t="str">
        <f>VLOOKUP(F2127,'전체(대표)'!$C$2:$J$420,8,FALSE)</f>
        <v>2022-12-30</v>
      </c>
    </row>
    <row r="2128" spans="1:11" x14ac:dyDescent="0.4">
      <c r="A2128" t="s">
        <v>1174</v>
      </c>
      <c r="B2128" t="s">
        <v>2077</v>
      </c>
      <c r="C2128">
        <v>25800</v>
      </c>
      <c r="D2128" t="s">
        <v>2078</v>
      </c>
      <c r="F2128" t="s">
        <v>2078</v>
      </c>
      <c r="G2128" t="str">
        <f>VLOOKUP(F2128,'전체(대표)'!$C$2:$J$420,3,FALSE)</f>
        <v>유기가공식품</v>
      </c>
      <c r="H2128" t="str">
        <f>VLOOKUP(F2128,'전체(대표)'!$C$2:$J$420,4,FALSE)</f>
        <v>흙사랑살림터지점</v>
      </c>
      <c r="I2128">
        <f>VLOOKUP(F2128,'전체(대표)'!$C$2:$J$420,5,FALSE)</f>
        <v>1</v>
      </c>
      <c r="J2128" t="str">
        <f>VLOOKUP(F2128,'전체(대표)'!$C$2:$J$420,6,FALSE)</f>
        <v xml:space="preserve">충청북도 괴산군 감물면 </v>
      </c>
      <c r="K2128" t="str">
        <f>VLOOKUP(F2128,'전체(대표)'!$C$2:$J$420,8,FALSE)</f>
        <v>2023-01-19</v>
      </c>
    </row>
    <row r="2129" spans="1:11" x14ac:dyDescent="0.4">
      <c r="A2129" t="s">
        <v>1181</v>
      </c>
      <c r="B2129" t="s">
        <v>2079</v>
      </c>
      <c r="C2129">
        <v>237300</v>
      </c>
      <c r="D2129" t="s">
        <v>2078</v>
      </c>
      <c r="F2129" t="s">
        <v>2078</v>
      </c>
      <c r="G2129" t="str">
        <f>VLOOKUP(F2129,'전체(대표)'!$C$2:$J$420,3,FALSE)</f>
        <v>유기가공식품</v>
      </c>
      <c r="H2129" t="str">
        <f>VLOOKUP(F2129,'전체(대표)'!$C$2:$J$420,4,FALSE)</f>
        <v>흙사랑살림터지점</v>
      </c>
      <c r="I2129">
        <f>VLOOKUP(F2129,'전체(대표)'!$C$2:$J$420,5,FALSE)</f>
        <v>1</v>
      </c>
      <c r="J2129" t="str">
        <f>VLOOKUP(F2129,'전체(대표)'!$C$2:$J$420,6,FALSE)</f>
        <v xml:space="preserve">충청북도 괴산군 감물면 </v>
      </c>
      <c r="K2129" t="str">
        <f>VLOOKUP(F2129,'전체(대표)'!$C$2:$J$420,8,FALSE)</f>
        <v>2023-01-19</v>
      </c>
    </row>
    <row r="2130" spans="1:11" x14ac:dyDescent="0.4">
      <c r="A2130" t="s">
        <v>1204</v>
      </c>
      <c r="B2130" t="s">
        <v>2080</v>
      </c>
      <c r="C2130">
        <v>1000</v>
      </c>
      <c r="D2130" t="s">
        <v>2081</v>
      </c>
      <c r="F2130" t="s">
        <v>2081</v>
      </c>
      <c r="G2130" t="str">
        <f>VLOOKUP(F2130,'전체(대표)'!$C$2:$J$420,3,FALSE)</f>
        <v>유기가공식품</v>
      </c>
      <c r="H2130" t="str">
        <f>VLOOKUP(F2130,'전체(대표)'!$C$2:$J$420,4,FALSE)</f>
        <v>(주)쿱양곡 괴산소포장센터</v>
      </c>
      <c r="I2130">
        <f>VLOOKUP(F2130,'전체(대표)'!$C$2:$J$420,5,FALSE)</f>
        <v>1</v>
      </c>
      <c r="J2130" t="str">
        <f>VLOOKUP(F2130,'전체(대표)'!$C$2:$J$420,6,FALSE)</f>
        <v xml:space="preserve">충청북도 괴산군 괴산읍 </v>
      </c>
      <c r="K2130" t="str">
        <f>VLOOKUP(F2130,'전체(대표)'!$C$2:$J$420,8,FALSE)</f>
        <v>2023-01-09</v>
      </c>
    </row>
    <row r="2131" spans="1:11" x14ac:dyDescent="0.4">
      <c r="A2131" t="s">
        <v>1165</v>
      </c>
      <c r="B2131" t="s">
        <v>2082</v>
      </c>
      <c r="C2131">
        <v>1000</v>
      </c>
      <c r="D2131" t="s">
        <v>2081</v>
      </c>
      <c r="F2131" t="s">
        <v>2081</v>
      </c>
      <c r="G2131" t="str">
        <f>VLOOKUP(F2131,'전체(대표)'!$C$2:$J$420,3,FALSE)</f>
        <v>유기가공식품</v>
      </c>
      <c r="H2131" t="str">
        <f>VLOOKUP(F2131,'전체(대표)'!$C$2:$J$420,4,FALSE)</f>
        <v>(주)쿱양곡 괴산소포장센터</v>
      </c>
      <c r="I2131">
        <f>VLOOKUP(F2131,'전체(대표)'!$C$2:$J$420,5,FALSE)</f>
        <v>1</v>
      </c>
      <c r="J2131" t="str">
        <f>VLOOKUP(F2131,'전체(대표)'!$C$2:$J$420,6,FALSE)</f>
        <v xml:space="preserve">충청북도 괴산군 괴산읍 </v>
      </c>
      <c r="K2131" t="str">
        <f>VLOOKUP(F2131,'전체(대표)'!$C$2:$J$420,8,FALSE)</f>
        <v>2023-01-09</v>
      </c>
    </row>
    <row r="2132" spans="1:11" x14ac:dyDescent="0.4">
      <c r="A2132" t="s">
        <v>2083</v>
      </c>
      <c r="B2132" t="s">
        <v>2084</v>
      </c>
      <c r="C2132">
        <v>1000</v>
      </c>
      <c r="D2132" t="s">
        <v>2081</v>
      </c>
      <c r="F2132" t="s">
        <v>2081</v>
      </c>
      <c r="G2132" t="str">
        <f>VLOOKUP(F2132,'전체(대표)'!$C$2:$J$420,3,FALSE)</f>
        <v>유기가공식품</v>
      </c>
      <c r="H2132" t="str">
        <f>VLOOKUP(F2132,'전체(대표)'!$C$2:$J$420,4,FALSE)</f>
        <v>(주)쿱양곡 괴산소포장센터</v>
      </c>
      <c r="I2132">
        <f>VLOOKUP(F2132,'전체(대표)'!$C$2:$J$420,5,FALSE)</f>
        <v>1</v>
      </c>
      <c r="J2132" t="str">
        <f>VLOOKUP(F2132,'전체(대표)'!$C$2:$J$420,6,FALSE)</f>
        <v xml:space="preserve">충청북도 괴산군 괴산읍 </v>
      </c>
      <c r="K2132" t="str">
        <f>VLOOKUP(F2132,'전체(대표)'!$C$2:$J$420,8,FALSE)</f>
        <v>2023-01-09</v>
      </c>
    </row>
    <row r="2133" spans="1:11" x14ac:dyDescent="0.4">
      <c r="A2133" t="s">
        <v>2085</v>
      </c>
      <c r="B2133" t="s">
        <v>2086</v>
      </c>
      <c r="C2133">
        <v>1000</v>
      </c>
      <c r="D2133" t="s">
        <v>2087</v>
      </c>
      <c r="F2133" t="s">
        <v>2087</v>
      </c>
      <c r="G2133" t="str">
        <f>VLOOKUP(F2133,'전체(대표)'!$C$2:$J$420,3,FALSE)</f>
        <v>유기가공식품</v>
      </c>
      <c r="H2133" t="str">
        <f>VLOOKUP(F2133,'전체(대표)'!$C$2:$J$420,4,FALSE)</f>
        <v>농업회사법인(주)애간장</v>
      </c>
      <c r="I2133">
        <f>VLOOKUP(F2133,'전체(대표)'!$C$2:$J$420,5,FALSE)</f>
        <v>1</v>
      </c>
      <c r="J2133" t="str">
        <f>VLOOKUP(F2133,'전체(대표)'!$C$2:$J$420,6,FALSE)</f>
        <v xml:space="preserve">충청북도 괴산군 괴산읍 </v>
      </c>
      <c r="K2133" t="str">
        <f>VLOOKUP(F2133,'전체(대표)'!$C$2:$J$420,8,FALSE)</f>
        <v>2023-01-26</v>
      </c>
    </row>
    <row r="2134" spans="1:11" x14ac:dyDescent="0.4">
      <c r="A2134" t="s">
        <v>1186</v>
      </c>
      <c r="B2134" t="s">
        <v>2088</v>
      </c>
      <c r="C2134">
        <v>35000</v>
      </c>
      <c r="D2134" t="s">
        <v>2087</v>
      </c>
      <c r="F2134" t="s">
        <v>2087</v>
      </c>
      <c r="G2134" t="str">
        <f>VLOOKUP(F2134,'전체(대표)'!$C$2:$J$420,3,FALSE)</f>
        <v>유기가공식품</v>
      </c>
      <c r="H2134" t="str">
        <f>VLOOKUP(F2134,'전체(대표)'!$C$2:$J$420,4,FALSE)</f>
        <v>농업회사법인(주)애간장</v>
      </c>
      <c r="I2134">
        <f>VLOOKUP(F2134,'전체(대표)'!$C$2:$J$420,5,FALSE)</f>
        <v>1</v>
      </c>
      <c r="J2134" t="str">
        <f>VLOOKUP(F2134,'전체(대표)'!$C$2:$J$420,6,FALSE)</f>
        <v xml:space="preserve">충청북도 괴산군 괴산읍 </v>
      </c>
      <c r="K2134" t="str">
        <f>VLOOKUP(F2134,'전체(대표)'!$C$2:$J$420,8,FALSE)</f>
        <v>2023-01-26</v>
      </c>
    </row>
    <row r="2135" spans="1:11" x14ac:dyDescent="0.4">
      <c r="A2135" t="s">
        <v>1181</v>
      </c>
      <c r="B2135" t="s">
        <v>2089</v>
      </c>
      <c r="C2135">
        <v>15000</v>
      </c>
      <c r="D2135" t="s">
        <v>2090</v>
      </c>
      <c r="F2135" t="s">
        <v>2090</v>
      </c>
      <c r="G2135" t="str">
        <f>VLOOKUP(F2135,'전체(대표)'!$C$2:$J$420,3,FALSE)</f>
        <v>유기가공식품</v>
      </c>
      <c r="H2135" t="str">
        <f>VLOOKUP(F2135,'전체(대표)'!$C$2:$J$420,4,FALSE)</f>
        <v>바이셀</v>
      </c>
      <c r="I2135">
        <f>VLOOKUP(F2135,'전체(대표)'!$C$2:$J$420,5,FALSE)</f>
        <v>1</v>
      </c>
      <c r="J2135" t="str">
        <f>VLOOKUP(F2135,'전체(대표)'!$C$2:$J$420,6,FALSE)</f>
        <v xml:space="preserve">충청북도 괴산군 소수면 </v>
      </c>
      <c r="K2135" t="str">
        <f>VLOOKUP(F2135,'전체(대표)'!$C$2:$J$420,8,FALSE)</f>
        <v>2022-03-02</v>
      </c>
    </row>
    <row r="2136" spans="1:11" x14ac:dyDescent="0.4">
      <c r="A2136" t="s">
        <v>1186</v>
      </c>
      <c r="B2136" t="s">
        <v>2091</v>
      </c>
      <c r="C2136">
        <v>47370</v>
      </c>
      <c r="D2136" t="s">
        <v>2092</v>
      </c>
      <c r="F2136" t="s">
        <v>2092</v>
      </c>
      <c r="G2136" t="str">
        <f>VLOOKUP(F2136,'전체(대표)'!$C$2:$J$420,3,FALSE)</f>
        <v>유기가공식품</v>
      </c>
      <c r="H2136" t="str">
        <f>VLOOKUP(F2136,'전체(대표)'!$C$2:$J$420,4,FALSE)</f>
        <v>솔뫼유기농업영농조합</v>
      </c>
      <c r="I2136">
        <f>VLOOKUP(F2136,'전체(대표)'!$C$2:$J$420,5,FALSE)</f>
        <v>1</v>
      </c>
      <c r="J2136" t="str">
        <f>VLOOKUP(F2136,'전체(대표)'!$C$2:$J$420,6,FALSE)</f>
        <v xml:space="preserve">충청북도 괴산군 청천면 </v>
      </c>
      <c r="K2136" t="str">
        <f>VLOOKUP(F2136,'전체(대표)'!$C$2:$J$420,8,FALSE)</f>
        <v>2022-04-06</v>
      </c>
    </row>
    <row r="2137" spans="1:11" x14ac:dyDescent="0.4">
      <c r="A2137" t="s">
        <v>1181</v>
      </c>
      <c r="B2137" t="s">
        <v>2093</v>
      </c>
      <c r="C2137">
        <v>85960</v>
      </c>
      <c r="D2137" t="s">
        <v>2094</v>
      </c>
      <c r="F2137" t="s">
        <v>2094</v>
      </c>
      <c r="G2137" t="str">
        <f>VLOOKUP(F2137,'전체(대표)'!$C$2:$J$420,3,FALSE)</f>
        <v>유기가공식품</v>
      </c>
      <c r="H2137" t="str">
        <f>VLOOKUP(F2137,'전체(대표)'!$C$2:$J$420,4,FALSE)</f>
        <v>농업회사법인 주식회사에코푸드</v>
      </c>
      <c r="I2137">
        <f>VLOOKUP(F2137,'전체(대표)'!$C$2:$J$420,5,FALSE)</f>
        <v>1</v>
      </c>
      <c r="J2137" t="str">
        <f>VLOOKUP(F2137,'전체(대표)'!$C$2:$J$420,6,FALSE)</f>
        <v xml:space="preserve">충청북도 괴산군 칠성면 </v>
      </c>
      <c r="K2137" t="str">
        <f>VLOOKUP(F2137,'전체(대표)'!$C$2:$J$420,8,FALSE)</f>
        <v>2023-02-14</v>
      </c>
    </row>
    <row r="2138" spans="1:11" x14ac:dyDescent="0.4">
      <c r="A2138" t="s">
        <v>2095</v>
      </c>
      <c r="B2138" t="s">
        <v>2096</v>
      </c>
      <c r="C2138">
        <v>600</v>
      </c>
      <c r="D2138" t="s">
        <v>2094</v>
      </c>
      <c r="F2138" t="s">
        <v>2094</v>
      </c>
      <c r="G2138" t="str">
        <f>VLOOKUP(F2138,'전체(대표)'!$C$2:$J$420,3,FALSE)</f>
        <v>유기가공식품</v>
      </c>
      <c r="H2138" t="str">
        <f>VLOOKUP(F2138,'전체(대표)'!$C$2:$J$420,4,FALSE)</f>
        <v>농업회사법인 주식회사에코푸드</v>
      </c>
      <c r="I2138">
        <f>VLOOKUP(F2138,'전체(대표)'!$C$2:$J$420,5,FALSE)</f>
        <v>1</v>
      </c>
      <c r="J2138" t="str">
        <f>VLOOKUP(F2138,'전체(대표)'!$C$2:$J$420,6,FALSE)</f>
        <v xml:space="preserve">충청북도 괴산군 칠성면 </v>
      </c>
      <c r="K2138" t="str">
        <f>VLOOKUP(F2138,'전체(대표)'!$C$2:$J$420,8,FALSE)</f>
        <v>2023-02-14</v>
      </c>
    </row>
    <row r="2139" spans="1:11" x14ac:dyDescent="0.4">
      <c r="A2139" t="s">
        <v>1204</v>
      </c>
      <c r="B2139" t="s">
        <v>2097</v>
      </c>
      <c r="C2139">
        <v>5000</v>
      </c>
      <c r="D2139" t="s">
        <v>2098</v>
      </c>
      <c r="F2139" t="s">
        <v>2098</v>
      </c>
      <c r="G2139" t="str">
        <f>VLOOKUP(F2139,'전체(대표)'!$C$2:$J$420,3,FALSE)</f>
        <v>유기가공식품</v>
      </c>
      <c r="H2139" t="str">
        <f>VLOOKUP(F2139,'전체(대표)'!$C$2:$J$420,4,FALSE)</f>
        <v>농업회사법인 장자봉 사슴마을 주식회사</v>
      </c>
      <c r="I2139">
        <f>VLOOKUP(F2139,'전체(대표)'!$C$2:$J$420,5,FALSE)</f>
        <v>1</v>
      </c>
      <c r="J2139" t="str">
        <f>VLOOKUP(F2139,'전체(대표)'!$C$2:$J$420,6,FALSE)</f>
        <v xml:space="preserve">충청북도 괴산군 사리면 </v>
      </c>
      <c r="K2139" t="str">
        <f>VLOOKUP(F2139,'전체(대표)'!$C$2:$J$420,8,FALSE)</f>
        <v>2022-07-14</v>
      </c>
    </row>
    <row r="2140" spans="1:11" x14ac:dyDescent="0.4">
      <c r="A2140" t="s">
        <v>1171</v>
      </c>
      <c r="B2140" t="s">
        <v>2099</v>
      </c>
      <c r="C2140">
        <v>40000</v>
      </c>
      <c r="D2140" t="s">
        <v>2100</v>
      </c>
      <c r="F2140" t="s">
        <v>2100</v>
      </c>
      <c r="G2140" t="str">
        <f>VLOOKUP(F2140,'전체(대표)'!$C$2:$J$420,3,FALSE)</f>
        <v>유기가공식품</v>
      </c>
      <c r="H2140" t="str">
        <f>VLOOKUP(F2140,'전체(대표)'!$C$2:$J$420,4,FALSE)</f>
        <v>괴산군조합공동사업법인</v>
      </c>
      <c r="I2140">
        <f>VLOOKUP(F2140,'전체(대표)'!$C$2:$J$420,5,FALSE)</f>
        <v>1</v>
      </c>
      <c r="J2140" t="str">
        <f>VLOOKUP(F2140,'전체(대표)'!$C$2:$J$420,6,FALSE)</f>
        <v xml:space="preserve">충청북도 괴산군 문광면 </v>
      </c>
      <c r="K2140" t="str">
        <f>VLOOKUP(F2140,'전체(대표)'!$C$2:$J$420,8,FALSE)</f>
        <v>2022-08-18</v>
      </c>
    </row>
    <row r="2141" spans="1:11" x14ac:dyDescent="0.4">
      <c r="A2141" t="s">
        <v>1181</v>
      </c>
      <c r="B2141" t="s">
        <v>2101</v>
      </c>
      <c r="C2141">
        <v>11000</v>
      </c>
      <c r="D2141" t="s">
        <v>2102</v>
      </c>
      <c r="F2141" t="s">
        <v>2102</v>
      </c>
      <c r="G2141" t="str">
        <f>VLOOKUP(F2141,'전체(대표)'!$C$2:$J$420,3,FALSE)</f>
        <v>유기가공식품</v>
      </c>
      <c r="H2141" t="str">
        <f>VLOOKUP(F2141,'전체(대표)'!$C$2:$J$420,4,FALSE)</f>
        <v>농업회사법인 초봄 주식회사</v>
      </c>
      <c r="I2141">
        <f>VLOOKUP(F2141,'전체(대표)'!$C$2:$J$420,5,FALSE)</f>
        <v>1</v>
      </c>
      <c r="J2141" t="str">
        <f>VLOOKUP(F2141,'전체(대표)'!$C$2:$J$420,6,FALSE)</f>
        <v xml:space="preserve">충청북도 괴산군 괴산읍 </v>
      </c>
      <c r="K2141" t="str">
        <f>VLOOKUP(F2141,'전체(대표)'!$C$2:$J$420,8,FALSE)</f>
        <v>2022-04-18</v>
      </c>
    </row>
    <row r="2142" spans="1:11" x14ac:dyDescent="0.4">
      <c r="A2142" t="s">
        <v>1171</v>
      </c>
      <c r="B2142" t="s">
        <v>2103</v>
      </c>
      <c r="C2142">
        <v>2000</v>
      </c>
      <c r="D2142" t="s">
        <v>2104</v>
      </c>
      <c r="F2142" t="s">
        <v>2104</v>
      </c>
      <c r="G2142" t="str">
        <f>VLOOKUP(F2142,'전체(대표)'!$C$2:$J$420,3,FALSE)</f>
        <v>유기가공식품</v>
      </c>
      <c r="H2142" t="str">
        <f>VLOOKUP(F2142,'전체(대표)'!$C$2:$J$420,4,FALSE)</f>
        <v>(주)미미식품</v>
      </c>
      <c r="I2142">
        <f>VLOOKUP(F2142,'전체(대표)'!$C$2:$J$420,5,FALSE)</f>
        <v>1</v>
      </c>
      <c r="J2142" t="str">
        <f>VLOOKUP(F2142,'전체(대표)'!$C$2:$J$420,6,FALSE)</f>
        <v xml:space="preserve">충청북도 괴산군 문광면 </v>
      </c>
      <c r="K2142" t="str">
        <f>VLOOKUP(F2142,'전체(대표)'!$C$2:$J$420,8,FALSE)</f>
        <v>2022-09-30</v>
      </c>
    </row>
    <row r="2143" spans="1:11" x14ac:dyDescent="0.4">
      <c r="A2143" t="s">
        <v>1204</v>
      </c>
      <c r="B2143" t="s">
        <v>2105</v>
      </c>
      <c r="C2143">
        <v>3000</v>
      </c>
      <c r="D2143" t="s">
        <v>2106</v>
      </c>
      <c r="F2143" t="s">
        <v>2106</v>
      </c>
      <c r="G2143" t="str">
        <f>VLOOKUP(F2143,'전체(대표)'!$C$2:$J$420,3,FALSE)</f>
        <v>유기가공식품</v>
      </c>
      <c r="H2143" t="str">
        <f>VLOOKUP(F2143,'전체(대표)'!$C$2:$J$420,4,FALSE)</f>
        <v>농업회사법인 (주)자연농푸드</v>
      </c>
      <c r="I2143">
        <f>VLOOKUP(F2143,'전체(대표)'!$C$2:$J$420,5,FALSE)</f>
        <v>1</v>
      </c>
      <c r="J2143" t="str">
        <f>VLOOKUP(F2143,'전체(대표)'!$C$2:$J$420,6,FALSE)</f>
        <v xml:space="preserve">충청북도 괴산군 불정면 </v>
      </c>
      <c r="K2143" t="str">
        <f>VLOOKUP(F2143,'전체(대표)'!$C$2:$J$420,8,FALSE)</f>
        <v>2022-11-02</v>
      </c>
    </row>
    <row r="2144" spans="1:11" x14ac:dyDescent="0.4">
      <c r="A2144" t="s">
        <v>1181</v>
      </c>
      <c r="B2144" t="s">
        <v>2107</v>
      </c>
      <c r="C2144">
        <v>500</v>
      </c>
      <c r="D2144" t="s">
        <v>2106</v>
      </c>
      <c r="F2144" t="s">
        <v>2106</v>
      </c>
      <c r="G2144" t="str">
        <f>VLOOKUP(F2144,'전체(대표)'!$C$2:$J$420,3,FALSE)</f>
        <v>유기가공식품</v>
      </c>
      <c r="H2144" t="str">
        <f>VLOOKUP(F2144,'전체(대표)'!$C$2:$J$420,4,FALSE)</f>
        <v>농업회사법인 (주)자연농푸드</v>
      </c>
      <c r="I2144">
        <f>VLOOKUP(F2144,'전체(대표)'!$C$2:$J$420,5,FALSE)</f>
        <v>1</v>
      </c>
      <c r="J2144" t="str">
        <f>VLOOKUP(F2144,'전체(대표)'!$C$2:$J$420,6,FALSE)</f>
        <v xml:space="preserve">충청북도 괴산군 불정면 </v>
      </c>
      <c r="K2144" t="str">
        <f>VLOOKUP(F2144,'전체(대표)'!$C$2:$J$420,8,FALSE)</f>
        <v>2022-11-02</v>
      </c>
    </row>
    <row r="2145" spans="1:11" x14ac:dyDescent="0.4">
      <c r="A2145" t="s">
        <v>1126</v>
      </c>
      <c r="B2145" t="s">
        <v>2108</v>
      </c>
      <c r="C2145">
        <v>700</v>
      </c>
      <c r="D2145" t="s">
        <v>2109</v>
      </c>
      <c r="F2145" t="s">
        <v>2109</v>
      </c>
      <c r="G2145" t="str">
        <f>VLOOKUP(F2145,'전체(대표)'!$C$2:$J$420,3,FALSE)</f>
        <v>유기가공식품</v>
      </c>
      <c r="H2145" t="str">
        <f>VLOOKUP(F2145,'전체(대표)'!$C$2:$J$420,4,FALSE)</f>
        <v>괴산군 농산물가공 협동조합</v>
      </c>
      <c r="I2145">
        <f>VLOOKUP(F2145,'전체(대표)'!$C$2:$J$420,5,FALSE)</f>
        <v>1</v>
      </c>
      <c r="J2145" t="str">
        <f>VLOOKUP(F2145,'전체(대표)'!$C$2:$J$420,6,FALSE)</f>
        <v xml:space="preserve">충청북도 괴산군 괴산읍 </v>
      </c>
      <c r="K2145" t="str">
        <f>VLOOKUP(F2145,'전체(대표)'!$C$2:$J$420,8,FALSE)</f>
        <v>2022-12-29</v>
      </c>
    </row>
    <row r="2146" spans="1:11" x14ac:dyDescent="0.4">
      <c r="A2146" t="s">
        <v>1204</v>
      </c>
      <c r="B2146" t="s">
        <v>2110</v>
      </c>
      <c r="C2146">
        <v>500</v>
      </c>
      <c r="D2146" t="s">
        <v>2109</v>
      </c>
      <c r="F2146" t="s">
        <v>2109</v>
      </c>
      <c r="G2146" t="str">
        <f>VLOOKUP(F2146,'전체(대표)'!$C$2:$J$420,3,FALSE)</f>
        <v>유기가공식품</v>
      </c>
      <c r="H2146" t="str">
        <f>VLOOKUP(F2146,'전체(대표)'!$C$2:$J$420,4,FALSE)</f>
        <v>괴산군 농산물가공 협동조합</v>
      </c>
      <c r="I2146">
        <f>VLOOKUP(F2146,'전체(대표)'!$C$2:$J$420,5,FALSE)</f>
        <v>1</v>
      </c>
      <c r="J2146" t="str">
        <f>VLOOKUP(F2146,'전체(대표)'!$C$2:$J$420,6,FALSE)</f>
        <v xml:space="preserve">충청북도 괴산군 괴산읍 </v>
      </c>
      <c r="K2146" t="str">
        <f>VLOOKUP(F2146,'전체(대표)'!$C$2:$J$420,8,FALSE)</f>
        <v>2022-12-29</v>
      </c>
    </row>
    <row r="2147" spans="1:11" x14ac:dyDescent="0.4">
      <c r="A2147" t="s">
        <v>1233</v>
      </c>
      <c r="B2147" t="s">
        <v>2111</v>
      </c>
      <c r="C2147">
        <v>500</v>
      </c>
      <c r="D2147" t="s">
        <v>2109</v>
      </c>
      <c r="F2147" t="s">
        <v>2109</v>
      </c>
      <c r="G2147" t="str">
        <f>VLOOKUP(F2147,'전체(대표)'!$C$2:$J$420,3,FALSE)</f>
        <v>유기가공식품</v>
      </c>
      <c r="H2147" t="str">
        <f>VLOOKUP(F2147,'전체(대표)'!$C$2:$J$420,4,FALSE)</f>
        <v>괴산군 농산물가공 협동조합</v>
      </c>
      <c r="I2147">
        <f>VLOOKUP(F2147,'전체(대표)'!$C$2:$J$420,5,FALSE)</f>
        <v>1</v>
      </c>
      <c r="J2147" t="str">
        <f>VLOOKUP(F2147,'전체(대표)'!$C$2:$J$420,6,FALSE)</f>
        <v xml:space="preserve">충청북도 괴산군 괴산읍 </v>
      </c>
      <c r="K2147" t="str">
        <f>VLOOKUP(F2147,'전체(대표)'!$C$2:$J$420,8,FALSE)</f>
        <v>2022-12-29</v>
      </c>
    </row>
    <row r="2148" spans="1:11" x14ac:dyDescent="0.4">
      <c r="A2148" t="s">
        <v>1181</v>
      </c>
      <c r="B2148" t="s">
        <v>2112</v>
      </c>
      <c r="C2148">
        <v>200000</v>
      </c>
      <c r="D2148" t="s">
        <v>2113</v>
      </c>
      <c r="F2148" t="s">
        <v>2113</v>
      </c>
      <c r="G2148" t="str">
        <f>VLOOKUP(F2148,'전체(대표)'!$C$2:$J$420,3,FALSE)</f>
        <v>유기가공식품</v>
      </c>
      <c r="H2148" t="str">
        <f>VLOOKUP(F2148,'전체(대표)'!$C$2:$J$420,4,FALSE)</f>
        <v>농업회사법인 주식회사 자연이 정답이다</v>
      </c>
      <c r="I2148">
        <f>VLOOKUP(F2148,'전체(대표)'!$C$2:$J$420,5,FALSE)</f>
        <v>1</v>
      </c>
      <c r="J2148" t="str">
        <f>VLOOKUP(F2148,'전체(대표)'!$C$2:$J$420,6,FALSE)</f>
        <v xml:space="preserve">충청북도 괴산군 칠성면 </v>
      </c>
      <c r="K2148" t="str">
        <f>VLOOKUP(F2148,'전체(대표)'!$C$2:$J$420,8,FALSE)</f>
        <v>2023-01-22</v>
      </c>
    </row>
    <row r="2149" spans="1:11" x14ac:dyDescent="0.4">
      <c r="A2149" t="s">
        <v>1233</v>
      </c>
      <c r="B2149" t="s">
        <v>2114</v>
      </c>
      <c r="C2149">
        <v>400000</v>
      </c>
      <c r="D2149" t="s">
        <v>2113</v>
      </c>
      <c r="F2149" t="s">
        <v>2113</v>
      </c>
      <c r="G2149" t="str">
        <f>VLOOKUP(F2149,'전체(대표)'!$C$2:$J$420,3,FALSE)</f>
        <v>유기가공식품</v>
      </c>
      <c r="H2149" t="str">
        <f>VLOOKUP(F2149,'전체(대표)'!$C$2:$J$420,4,FALSE)</f>
        <v>농업회사법인 주식회사 자연이 정답이다</v>
      </c>
      <c r="I2149">
        <f>VLOOKUP(F2149,'전체(대표)'!$C$2:$J$420,5,FALSE)</f>
        <v>1</v>
      </c>
      <c r="J2149" t="str">
        <f>VLOOKUP(F2149,'전체(대표)'!$C$2:$J$420,6,FALSE)</f>
        <v xml:space="preserve">충청북도 괴산군 칠성면 </v>
      </c>
      <c r="K2149" t="str">
        <f>VLOOKUP(F2149,'전체(대표)'!$C$2:$J$420,8,FALSE)</f>
        <v>2023-01-22</v>
      </c>
    </row>
    <row r="2150" spans="1:11" x14ac:dyDescent="0.4">
      <c r="A2150" t="s">
        <v>1235</v>
      </c>
      <c r="B2150" t="s">
        <v>170</v>
      </c>
      <c r="C2150">
        <v>2876</v>
      </c>
      <c r="D2150">
        <v>1000</v>
      </c>
      <c r="E2150" t="s">
        <v>2115</v>
      </c>
      <c r="F2150" t="s">
        <v>2115</v>
      </c>
      <c r="G2150" t="str">
        <f>VLOOKUP(F2150,'전체(대표)'!$C$2:$J$420,3,FALSE)</f>
        <v>무농약농산물</v>
      </c>
      <c r="H2150" t="str">
        <f>VLOOKUP(F2150,'전체(대표)'!$C$2:$J$420,4,FALSE)</f>
        <v>신광일</v>
      </c>
      <c r="I2150">
        <f>VLOOKUP(F2150,'전체(대표)'!$C$2:$J$420,5,FALSE)</f>
        <v>1</v>
      </c>
      <c r="J2150" t="str">
        <f>VLOOKUP(F2150,'전체(대표)'!$C$2:$J$420,6,FALSE)</f>
        <v xml:space="preserve">충청북도 괴산군 청천면 </v>
      </c>
      <c r="K2150" t="str">
        <f>VLOOKUP(F2150,'전체(대표)'!$C$2:$J$420,8,FALSE)</f>
        <v>2022-07-19</v>
      </c>
    </row>
    <row r="2151" spans="1:11" x14ac:dyDescent="0.4">
      <c r="A2151" t="s">
        <v>1235</v>
      </c>
      <c r="B2151" t="s">
        <v>170</v>
      </c>
      <c r="C2151">
        <v>1860</v>
      </c>
      <c r="D2151">
        <v>1000</v>
      </c>
      <c r="E2151" t="s">
        <v>2115</v>
      </c>
      <c r="F2151" t="s">
        <v>2115</v>
      </c>
      <c r="G2151" t="str">
        <f>VLOOKUP(F2151,'전체(대표)'!$C$2:$J$420,3,FALSE)</f>
        <v>무농약농산물</v>
      </c>
      <c r="H2151" t="str">
        <f>VLOOKUP(F2151,'전체(대표)'!$C$2:$J$420,4,FALSE)</f>
        <v>신광일</v>
      </c>
      <c r="I2151">
        <f>VLOOKUP(F2151,'전체(대표)'!$C$2:$J$420,5,FALSE)</f>
        <v>1</v>
      </c>
      <c r="J2151" t="str">
        <f>VLOOKUP(F2151,'전체(대표)'!$C$2:$J$420,6,FALSE)</f>
        <v xml:space="preserve">충청북도 괴산군 청천면 </v>
      </c>
      <c r="K2151" t="str">
        <f>VLOOKUP(F2151,'전체(대표)'!$C$2:$J$420,8,FALSE)</f>
        <v>2022-07-19</v>
      </c>
    </row>
    <row r="2152" spans="1:11" x14ac:dyDescent="0.4">
      <c r="A2152" t="s">
        <v>1235</v>
      </c>
      <c r="B2152" t="s">
        <v>1571</v>
      </c>
      <c r="C2152">
        <v>1104</v>
      </c>
      <c r="D2152">
        <v>200</v>
      </c>
      <c r="E2152" t="s">
        <v>2115</v>
      </c>
      <c r="F2152" t="s">
        <v>2115</v>
      </c>
      <c r="G2152" t="str">
        <f>VLOOKUP(F2152,'전체(대표)'!$C$2:$J$420,3,FALSE)</f>
        <v>무농약농산물</v>
      </c>
      <c r="H2152" t="str">
        <f>VLOOKUP(F2152,'전체(대표)'!$C$2:$J$420,4,FALSE)</f>
        <v>신광일</v>
      </c>
      <c r="I2152">
        <f>VLOOKUP(F2152,'전체(대표)'!$C$2:$J$420,5,FALSE)</f>
        <v>1</v>
      </c>
      <c r="J2152" t="str">
        <f>VLOOKUP(F2152,'전체(대표)'!$C$2:$J$420,6,FALSE)</f>
        <v xml:space="preserve">충청북도 괴산군 청천면 </v>
      </c>
      <c r="K2152" t="str">
        <f>VLOOKUP(F2152,'전체(대표)'!$C$2:$J$420,8,FALSE)</f>
        <v>2022-07-19</v>
      </c>
    </row>
    <row r="2153" spans="1:11" x14ac:dyDescent="0.4">
      <c r="A2153" t="s">
        <v>1235</v>
      </c>
      <c r="B2153" t="s">
        <v>13</v>
      </c>
      <c r="C2153">
        <v>725</v>
      </c>
      <c r="D2153">
        <v>4000</v>
      </c>
      <c r="E2153" t="s">
        <v>2115</v>
      </c>
      <c r="F2153" t="s">
        <v>2115</v>
      </c>
      <c r="G2153" t="str">
        <f>VLOOKUP(F2153,'전체(대표)'!$C$2:$J$420,3,FALSE)</f>
        <v>무농약농산물</v>
      </c>
      <c r="H2153" t="str">
        <f>VLOOKUP(F2153,'전체(대표)'!$C$2:$J$420,4,FALSE)</f>
        <v>신광일</v>
      </c>
      <c r="I2153">
        <f>VLOOKUP(F2153,'전체(대표)'!$C$2:$J$420,5,FALSE)</f>
        <v>1</v>
      </c>
      <c r="J2153" t="str">
        <f>VLOOKUP(F2153,'전체(대표)'!$C$2:$J$420,6,FALSE)</f>
        <v xml:space="preserve">충청북도 괴산군 청천면 </v>
      </c>
      <c r="K2153" t="str">
        <f>VLOOKUP(F2153,'전체(대표)'!$C$2:$J$420,8,FALSE)</f>
        <v>2022-07-19</v>
      </c>
    </row>
    <row r="2154" spans="1:11" x14ac:dyDescent="0.4">
      <c r="A2154" t="s">
        <v>1235</v>
      </c>
      <c r="B2154" t="s">
        <v>307</v>
      </c>
      <c r="C2154">
        <v>7000</v>
      </c>
      <c r="D2154">
        <v>1500</v>
      </c>
      <c r="E2154" t="s">
        <v>2115</v>
      </c>
      <c r="F2154" t="s">
        <v>2115</v>
      </c>
      <c r="G2154" t="str">
        <f>VLOOKUP(F2154,'전체(대표)'!$C$2:$J$420,3,FALSE)</f>
        <v>무농약농산물</v>
      </c>
      <c r="H2154" t="str">
        <f>VLOOKUP(F2154,'전체(대표)'!$C$2:$J$420,4,FALSE)</f>
        <v>신광일</v>
      </c>
      <c r="I2154">
        <f>VLOOKUP(F2154,'전체(대표)'!$C$2:$J$420,5,FALSE)</f>
        <v>1</v>
      </c>
      <c r="J2154" t="str">
        <f>VLOOKUP(F2154,'전체(대표)'!$C$2:$J$420,6,FALSE)</f>
        <v xml:space="preserve">충청북도 괴산군 청천면 </v>
      </c>
      <c r="K2154" t="str">
        <f>VLOOKUP(F2154,'전체(대표)'!$C$2:$J$420,8,FALSE)</f>
        <v>2022-07-19</v>
      </c>
    </row>
    <row r="2155" spans="1:11" x14ac:dyDescent="0.4">
      <c r="A2155" t="s">
        <v>1235</v>
      </c>
      <c r="B2155" t="s">
        <v>307</v>
      </c>
      <c r="C2155">
        <v>4764</v>
      </c>
      <c r="D2155">
        <v>1600</v>
      </c>
      <c r="E2155" t="s">
        <v>2115</v>
      </c>
      <c r="F2155" t="s">
        <v>2115</v>
      </c>
      <c r="G2155" t="str">
        <f>VLOOKUP(F2155,'전체(대표)'!$C$2:$J$420,3,FALSE)</f>
        <v>무농약농산물</v>
      </c>
      <c r="H2155" t="str">
        <f>VLOOKUP(F2155,'전체(대표)'!$C$2:$J$420,4,FALSE)</f>
        <v>신광일</v>
      </c>
      <c r="I2155">
        <f>VLOOKUP(F2155,'전체(대표)'!$C$2:$J$420,5,FALSE)</f>
        <v>1</v>
      </c>
      <c r="J2155" t="str">
        <f>VLOOKUP(F2155,'전체(대표)'!$C$2:$J$420,6,FALSE)</f>
        <v xml:space="preserve">충청북도 괴산군 청천면 </v>
      </c>
      <c r="K2155" t="str">
        <f>VLOOKUP(F2155,'전체(대표)'!$C$2:$J$420,8,FALSE)</f>
        <v>2022-07-19</v>
      </c>
    </row>
    <row r="2156" spans="1:11" x14ac:dyDescent="0.4">
      <c r="A2156" t="s">
        <v>1235</v>
      </c>
      <c r="B2156" t="s">
        <v>55</v>
      </c>
      <c r="C2156">
        <v>9270</v>
      </c>
      <c r="D2156">
        <v>3350</v>
      </c>
      <c r="E2156" t="s">
        <v>2115</v>
      </c>
      <c r="F2156" t="s">
        <v>2115</v>
      </c>
      <c r="G2156" t="str">
        <f>VLOOKUP(F2156,'전체(대표)'!$C$2:$J$420,3,FALSE)</f>
        <v>무농약농산물</v>
      </c>
      <c r="H2156" t="str">
        <f>VLOOKUP(F2156,'전체(대표)'!$C$2:$J$420,4,FALSE)</f>
        <v>신광일</v>
      </c>
      <c r="I2156">
        <f>VLOOKUP(F2156,'전체(대표)'!$C$2:$J$420,5,FALSE)</f>
        <v>1</v>
      </c>
      <c r="J2156" t="str">
        <f>VLOOKUP(F2156,'전체(대표)'!$C$2:$J$420,6,FALSE)</f>
        <v xml:space="preserve">충청북도 괴산군 청천면 </v>
      </c>
      <c r="K2156" t="str">
        <f>VLOOKUP(F2156,'전체(대표)'!$C$2:$J$420,8,FALSE)</f>
        <v>2022-07-19</v>
      </c>
    </row>
    <row r="2157" spans="1:11" x14ac:dyDescent="0.4">
      <c r="A2157" t="s">
        <v>1235</v>
      </c>
      <c r="B2157" t="s">
        <v>1262</v>
      </c>
      <c r="C2157">
        <v>1800</v>
      </c>
      <c r="D2157">
        <v>4000</v>
      </c>
      <c r="E2157" t="s">
        <v>2115</v>
      </c>
      <c r="F2157" t="s">
        <v>2115</v>
      </c>
      <c r="G2157" t="str">
        <f>VLOOKUP(F2157,'전체(대표)'!$C$2:$J$420,3,FALSE)</f>
        <v>무농약농산물</v>
      </c>
      <c r="H2157" t="str">
        <f>VLOOKUP(F2157,'전체(대표)'!$C$2:$J$420,4,FALSE)</f>
        <v>신광일</v>
      </c>
      <c r="I2157">
        <f>VLOOKUP(F2157,'전체(대표)'!$C$2:$J$420,5,FALSE)</f>
        <v>1</v>
      </c>
      <c r="J2157" t="str">
        <f>VLOOKUP(F2157,'전체(대표)'!$C$2:$J$420,6,FALSE)</f>
        <v xml:space="preserve">충청북도 괴산군 청천면 </v>
      </c>
      <c r="K2157" t="str">
        <f>VLOOKUP(F2157,'전체(대표)'!$C$2:$J$420,8,FALSE)</f>
        <v>2022-07-19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전체(대표)</vt:lpstr>
      <vt:lpstr>전체(개인)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2022-02-23T06:48:53Z</dcterms:created>
  <dcterms:modified xsi:type="dcterms:W3CDTF">2022-02-23T06:58:00Z</dcterms:modified>
</cp:coreProperties>
</file>